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20"/>
  </bookViews>
  <sheets>
    <sheet name="Sheet2" sheetId="2" r:id="rId1"/>
    <sheet name="Sheet1" sheetId="3" r:id="rId2"/>
    <sheet name="Sheet3" sheetId="4" r:id="rId3"/>
  </sheets>
  <definedNames>
    <definedName name="_xlnm._FilterDatabase" localSheetId="1" hidden="1">Sheet1!$A$1:$F$112</definedName>
  </definedNames>
  <calcPr calcId="144525"/>
</workbook>
</file>

<file path=xl/sharedStrings.xml><?xml version="1.0" encoding="utf-8"?>
<sst xmlns="http://schemas.openxmlformats.org/spreadsheetml/2006/main" count="322">
  <si>
    <t>红河州中医医院物资报价单</t>
  </si>
  <si>
    <t>序号</t>
  </si>
  <si>
    <t>产 品 名称</t>
  </si>
  <si>
    <t>产家</t>
  </si>
  <si>
    <t>是否国产</t>
  </si>
  <si>
    <t>规格</t>
  </si>
  <si>
    <t>单位</t>
  </si>
  <si>
    <t>最高限价</t>
  </si>
  <si>
    <t>报价</t>
  </si>
  <si>
    <t>质保</t>
  </si>
  <si>
    <t>议价方式
（现场/非现场）</t>
  </si>
  <si>
    <t>灭菌化学指示包装袋</t>
  </si>
  <si>
    <t>100mm✘200m</t>
  </si>
  <si>
    <t>袋</t>
  </si>
  <si>
    <t>150mm✘200m</t>
  </si>
  <si>
    <t>根</t>
  </si>
  <si>
    <t>200mm✘200m</t>
  </si>
  <si>
    <t>250mm✘200m</t>
  </si>
  <si>
    <t>300mm✘200m</t>
  </si>
  <si>
    <t>过氧化氢低温等离子灭菌化学指示包装袋</t>
  </si>
  <si>
    <t>75mm✘100m</t>
  </si>
  <si>
    <t>100mm✘100m</t>
  </si>
  <si>
    <t>150mm✘100m</t>
  </si>
  <si>
    <t>200mm✘100m</t>
  </si>
  <si>
    <t>医用灭菌无纺布</t>
  </si>
  <si>
    <t>300mm✘100m</t>
  </si>
  <si>
    <t>60cm✘60cm（60g）</t>
  </si>
  <si>
    <t>80cm✘80cm（60g）</t>
  </si>
  <si>
    <t>100cm✘100cm（60g）</t>
  </si>
  <si>
    <t>支</t>
  </si>
  <si>
    <t>110cm✘110cm（60g）</t>
  </si>
  <si>
    <t>120cm✘120cm（60g）</t>
  </si>
  <si>
    <t>40cm✘40cm（60g）</t>
  </si>
  <si>
    <t>中性多酶清洗剂</t>
  </si>
  <si>
    <t>2.5L/桶</t>
  </si>
  <si>
    <t>BD测试包</t>
  </si>
  <si>
    <t>132℃压力蒸汽灭菌化学指示卡</t>
  </si>
  <si>
    <t>CC-6-2</t>
  </si>
  <si>
    <t>包</t>
  </si>
  <si>
    <t>过氧化氢低温等离子体灭菌化学指示卡</t>
  </si>
  <si>
    <t>56✘30/卷</t>
  </si>
  <si>
    <t>热敏打印纸</t>
  </si>
  <si>
    <t>80✘50/卷</t>
  </si>
  <si>
    <t>19mm✘50m/卷</t>
  </si>
  <si>
    <t>灭菌封包胶带</t>
  </si>
  <si>
    <t>24mm✘50m/卷</t>
  </si>
  <si>
    <t>套</t>
  </si>
  <si>
    <t>Cl-6-01</t>
  </si>
  <si>
    <t>过氧化氢低温等离子体灭菌化学指示胶带</t>
  </si>
  <si>
    <t>PCD-1-C</t>
  </si>
  <si>
    <t>颗</t>
  </si>
  <si>
    <t>压力蒸汽灭菌过程化学验证装置</t>
  </si>
  <si>
    <t>压力蒸汽灭菌爬行式包内化学指示卡</t>
  </si>
  <si>
    <t>Hc1001</t>
  </si>
  <si>
    <t>过氧化氢低温等离子体灭菌器卡匣</t>
  </si>
  <si>
    <t>LY25101</t>
  </si>
  <si>
    <t>压力蒸汽灭菌指示封口标签</t>
  </si>
  <si>
    <t>过氧化氢低温等离子快速生物指示剂</t>
  </si>
  <si>
    <t>个</t>
  </si>
  <si>
    <t>压力蒸汽灭菌快速生物指示剂</t>
  </si>
  <si>
    <t>乳胶管</t>
  </si>
  <si>
    <t>5✘7m</t>
  </si>
  <si>
    <t>高压蒸汽测试纸</t>
  </si>
  <si>
    <t>250张/盒</t>
  </si>
  <si>
    <t>台</t>
  </si>
  <si>
    <t>多酶湿巾</t>
  </si>
  <si>
    <t>50片/包</t>
  </si>
  <si>
    <t>专用电解氧化剂</t>
  </si>
  <si>
    <t>500g/袋</t>
  </si>
  <si>
    <t>医用吸水纸</t>
  </si>
  <si>
    <t>2000张/箱</t>
  </si>
  <si>
    <t>水垢去除剂</t>
  </si>
  <si>
    <t>医疗器械润滑剂</t>
  </si>
  <si>
    <t>1L/桶</t>
  </si>
  <si>
    <t>清洁除锈剂</t>
  </si>
  <si>
    <t>双</t>
  </si>
  <si>
    <t>“安易测”机械清洗效果测试卡</t>
  </si>
  <si>
    <t>“安易测”超声清洗效果测试物(瓶装)</t>
  </si>
  <si>
    <t>器械保护套</t>
  </si>
  <si>
    <t>喷雾型器械润滑剂</t>
  </si>
  <si>
    <t>250ml/瓶</t>
  </si>
  <si>
    <t>除胶湿巾</t>
  </si>
  <si>
    <t>30片/盒</t>
  </si>
  <si>
    <t>试管清洗刷</t>
  </si>
  <si>
    <t>联 系 人：</t>
  </si>
  <si>
    <t>公司（盖章）：</t>
  </si>
  <si>
    <t>联系电话：</t>
  </si>
  <si>
    <t>日期：</t>
  </si>
  <si>
    <t>红河哈尼族彝族自治州中医医院医疗耗材报价表</t>
  </si>
  <si>
    <t>卫生材料</t>
  </si>
  <si>
    <t>现采购价格</t>
  </si>
  <si>
    <t>降幅</t>
  </si>
  <si>
    <t>编码</t>
  </si>
  <si>
    <t>品名</t>
  </si>
  <si>
    <t>010100001824</t>
  </si>
  <si>
    <t>一次性使用中心静脉导管包  16G  珠海福尼亚医疗设备有限公司</t>
  </si>
  <si>
    <t>010100001996</t>
  </si>
  <si>
    <t>透明敷料  4008(10cm*12cm)  英国施乐辉</t>
  </si>
  <si>
    <t>片</t>
  </si>
  <si>
    <t>010100002769</t>
  </si>
  <si>
    <t>酒精灯  个  江苏</t>
  </si>
  <si>
    <t>010100003303</t>
  </si>
  <si>
    <t>拔火爟(玻璃)  3号  江苏</t>
  </si>
  <si>
    <t>010100003319</t>
  </si>
  <si>
    <t>拔火爟(玻璃)  2号  江苏大桥医疗器械有限公司</t>
  </si>
  <si>
    <t>010100003329</t>
  </si>
  <si>
    <t>拔火爟(玻璃)  1号  江苏</t>
  </si>
  <si>
    <t>010100003344</t>
  </si>
  <si>
    <t>一次性使用输注泵  CBI275*5  浙江</t>
  </si>
  <si>
    <t>只</t>
  </si>
  <si>
    <t>010100003390</t>
  </si>
  <si>
    <t>医用缝合针  1/28*24（角针）  巢湖</t>
  </si>
  <si>
    <t>010100003446</t>
  </si>
  <si>
    <t>一次性吸痰管  F8硅胶  江苏长丰医疗实业有限公司</t>
  </si>
  <si>
    <t>010100003447</t>
  </si>
  <si>
    <t>一次性吸痰管  F14  江苏长丰医疗实业有限公司</t>
  </si>
  <si>
    <t>010100003537</t>
  </si>
  <si>
    <t>一次性痰盂  带刻度1600ml  产家</t>
  </si>
  <si>
    <t>010100003564</t>
  </si>
  <si>
    <t>医用手电筒  黄白光  上饶市阙氏好电子科技有限公司</t>
  </si>
  <si>
    <t>010100003567</t>
  </si>
  <si>
    <t>体重称  RGZ-120  江苏思纬医疗科技有限公司</t>
  </si>
  <si>
    <t>010100003592</t>
  </si>
  <si>
    <t>可吸收性外科缝线  3-02cm*10  山东博达医疗用品有限公司</t>
  </si>
  <si>
    <t>010100003603</t>
  </si>
  <si>
    <t>血压袖带（Biood Pressure Cuffs)  650系列  上海鱼跃医疗设备有限公司</t>
  </si>
  <si>
    <t>010100003681</t>
  </si>
  <si>
    <t>指针式温湿度表  方形  武强温湿表制造中心</t>
  </si>
  <si>
    <t>010100003890</t>
  </si>
  <si>
    <t>010100003893</t>
  </si>
  <si>
    <t>一次性使用避光压力延长管  1.3*2.7（25支/盒）  山东威高集团医用高分子制品股份有限公司</t>
  </si>
  <si>
    <t>010100003973</t>
  </si>
  <si>
    <t>一次性使用雾化管  伸缩带嘴  扬州康安科技有限公司</t>
  </si>
  <si>
    <t>010100004130</t>
  </si>
  <si>
    <t>一次性使用无菌阴道扩张器  中号轴转式  南昌飞翔乳胶制品有限公司</t>
  </si>
  <si>
    <t>010100004140</t>
  </si>
  <si>
    <t>010100004150</t>
  </si>
  <si>
    <t>010100004151</t>
  </si>
  <si>
    <t>010100004226</t>
  </si>
  <si>
    <t>一次性使用埋线针  0.7*60  镇江高冠医疗器械有限公司</t>
  </si>
  <si>
    <t>010100004301</t>
  </si>
  <si>
    <t>010100004351</t>
  </si>
  <si>
    <t>心电图夹  一套/4个  厂家</t>
  </si>
  <si>
    <t>010100004352</t>
  </si>
  <si>
    <t>心电电极吸球  中号双用  广东中瑞世纪科技有限公司</t>
  </si>
  <si>
    <t>010100004523</t>
  </si>
  <si>
    <t>010100004524</t>
  </si>
  <si>
    <t>植入式给药装置  ZS2-I-J-1.8/L2-750  北京悦通医疗器械有限公司</t>
  </si>
  <si>
    <t>010100004702</t>
  </si>
  <si>
    <t>植入式给药装置专用针  04448375  贝朗医疗国际商贸有限公司</t>
  </si>
  <si>
    <t>010100004723</t>
  </si>
  <si>
    <t>010100004724</t>
  </si>
  <si>
    <t>010100004822</t>
  </si>
  <si>
    <t>一次性使用中心静脉导管及附件  CVC-27F  珠海福尼亚医疗设备有限公司</t>
  </si>
  <si>
    <t>010100004841</t>
  </si>
  <si>
    <t>一次性使用埋线针  0.9*60mm  镇江高冠医疗器械有限公司</t>
  </si>
  <si>
    <t>010100004850</t>
  </si>
  <si>
    <t>带线缝合针  03/81*59-0  宁波医用缝针有限公司</t>
  </si>
  <si>
    <t>010100004851</t>
  </si>
  <si>
    <t>带线缝合针  3-04*12  宁波市成和显微器械厂</t>
  </si>
  <si>
    <t>010100004852</t>
  </si>
  <si>
    <t>带线缝合针  3-08*17  宁波市成和显微器械厂</t>
  </si>
  <si>
    <t>010100004853</t>
  </si>
  <si>
    <t>医用手电筒  168-1  上饶市阙氏兄弟有限公司</t>
  </si>
  <si>
    <t>010100004881</t>
  </si>
  <si>
    <t>一次性使用引流袋(集尿袋)  B型/1000ml  扬州洋生医药科技有限公司</t>
  </si>
  <si>
    <t>010100004904</t>
  </si>
  <si>
    <t>体温计消毒盒  PP材质（蓝色）  绳子宜格瑞康商贸有限公司</t>
  </si>
  <si>
    <t>010100004905</t>
  </si>
  <si>
    <t>N95医用防护口罩  WN-N95(折叠式）160mm*108mm  稳健医疗（黄冈）有限公司</t>
  </si>
  <si>
    <t>010100004909</t>
  </si>
  <si>
    <t>植入式给药装置专用针  04448383  贝郎医疗国际商贸有限公司</t>
  </si>
  <si>
    <t>010100004923</t>
  </si>
  <si>
    <t>一次性使用引流袋(集尿袋)  B型1000ml  扬州洋生医药科技有限公司</t>
  </si>
  <si>
    <t>010100004927</t>
  </si>
  <si>
    <t>二件式造口袋（底盘）  10035  康乐保公司</t>
  </si>
  <si>
    <t>010100004928</t>
  </si>
  <si>
    <t>造口护理用品（尿路造口袋）  1759  康乐保公司</t>
  </si>
  <si>
    <t>010100004929</t>
  </si>
  <si>
    <t>二件式造口袋（肠造口袋）  10386  康乐保公司</t>
  </si>
  <si>
    <t>010100004930</t>
  </si>
  <si>
    <t>二件式造口袋（底盘）  11035  康乐保公司</t>
  </si>
  <si>
    <t>010100004998</t>
  </si>
  <si>
    <t>打印纸  57*35  北京白象新技术有限公司</t>
  </si>
  <si>
    <t>卷</t>
  </si>
  <si>
    <t>010100004999</t>
  </si>
  <si>
    <t>压力蒸汽灭菌五类爬行式包内化学指示卡  CC-1-05  北京白象新技术有限公司</t>
  </si>
  <si>
    <t>盒</t>
  </si>
  <si>
    <t>010100005000</t>
  </si>
  <si>
    <t>B-D测试包  C1-BD  北京白象新技术有限公司</t>
  </si>
  <si>
    <t>010100005001</t>
  </si>
  <si>
    <t>一次性无菌留置引流导管  弯型8F  广东百合医疗科技股份有限公司</t>
  </si>
  <si>
    <t>010100005008</t>
  </si>
  <si>
    <t>火罐（雷火灸)  I型  山西海清源生物科技有限公司</t>
  </si>
  <si>
    <t>010100005040</t>
  </si>
  <si>
    <t>压力蒸汽灭菌效果监测快速生物指示剂  50支/盒  杭州才风科技有限公司</t>
  </si>
  <si>
    <t>010100005044</t>
  </si>
  <si>
    <t>咽扁清穴位磁疗贴  18贴/盒  山西海清源生物科技有限公司</t>
  </si>
  <si>
    <t>贴</t>
  </si>
  <si>
    <t>010100005053</t>
  </si>
  <si>
    <t>灭菌化学指示包装袋  200mm*200m  北京白象新技术有限公司</t>
  </si>
  <si>
    <t>010100005054</t>
  </si>
  <si>
    <t>灭菌化学指示包装袋  250mm*200m  北京白象新技术有限公司</t>
  </si>
  <si>
    <t>010100005055</t>
  </si>
  <si>
    <t>灭菌化学指示包装袋  100mm*200m  北京白象新技术有限公司</t>
  </si>
  <si>
    <t>010100005056</t>
  </si>
  <si>
    <t>灭菌化学指示包装袋  150mm*200m  北京白象新技术有限公司</t>
  </si>
  <si>
    <t>010100005057</t>
  </si>
  <si>
    <t>过氧化氢低温等离子体灭菌化学指示包装袋  300mm*100m  北京白象新技术有限公司</t>
  </si>
  <si>
    <t>010100005058</t>
  </si>
  <si>
    <t>过氧化氢低温等离子体灭菌化学指示包装袋  75mm*100m  北京白象新技术有限公司</t>
  </si>
  <si>
    <t>010100005059</t>
  </si>
  <si>
    <t>灭菌书写指示胶带  1322L  上海惠龙医用卫生材料有限公司</t>
  </si>
  <si>
    <t>010100005066</t>
  </si>
  <si>
    <t>一次性使用埋线针  0.6*60  镇江高冠医疗器械有限公司</t>
  </si>
  <si>
    <t>010100005067</t>
  </si>
  <si>
    <t>一次性使用植入式给药装置专用针  专用输液针（直通）  苏州林华医疗器械股份有限公司</t>
  </si>
  <si>
    <t>010100005070</t>
  </si>
  <si>
    <t>过氧化氢低温等离子体灭菌器100过氧化氢卡匣  HC1001  山东新华医疗器械股份有限公司</t>
  </si>
  <si>
    <t>010100005071</t>
  </si>
  <si>
    <t>压力蒸汽灭菌过程化学验证装置  PCD-1-C  北京白象新技术有限公司</t>
  </si>
  <si>
    <t>010100005075</t>
  </si>
  <si>
    <t>带线缝合针  2-010*20  宁波市成和显微器械厂</t>
  </si>
  <si>
    <t>010100005076</t>
  </si>
  <si>
    <t>带线缝合针  1-012*24  宁波市成和显微器械厂</t>
  </si>
  <si>
    <t>010100005077</t>
  </si>
  <si>
    <t>带线缝合针  4-04*12  宁波市成和显微器械厂</t>
  </si>
  <si>
    <t>010100005078</t>
  </si>
  <si>
    <t>带线缝合针  3-05*14  宁波市成和显微器械厂</t>
  </si>
  <si>
    <t>010100005079</t>
  </si>
  <si>
    <t>带线缝合针  5-04*12  宁波市成和显微器械厂</t>
  </si>
  <si>
    <t>010100005080</t>
  </si>
  <si>
    <t>带线缝合针  1-07*17  宁波市成和显微器械厂</t>
  </si>
  <si>
    <t>010100005090</t>
  </si>
  <si>
    <t>压力蒸汽灭菌化学指示  CC-1-132  北京白象新技术有限公司</t>
  </si>
  <si>
    <t>010100005091</t>
  </si>
  <si>
    <t>带线缝合针  5-03*10  宁波市成和显微器械厂</t>
  </si>
  <si>
    <t>010100005092</t>
  </si>
  <si>
    <t>带线缝合针  2-06*14  宁波市成和显微器械厂</t>
  </si>
  <si>
    <t>010100005100</t>
  </si>
  <si>
    <t>压力蒸汽灭菌化学指示标签  LY25101  山东新华医疗器械股份有限公司</t>
  </si>
  <si>
    <t>010100005101</t>
  </si>
  <si>
    <t>医用灭菌封包胶带  19mm*50m  北京白象新技术有限公司</t>
  </si>
  <si>
    <t>010100005111</t>
  </si>
  <si>
    <t>N95医用防护口罩  WN-N95160mm*108mm  稳健医疗（黄冈）有限公司</t>
  </si>
  <si>
    <t>010100005126</t>
  </si>
  <si>
    <t>一次性半自动活检针  A型1.2（18G)*160mm  苏州市立普医疗科技有限公司</t>
  </si>
  <si>
    <t>010100005186</t>
  </si>
  <si>
    <t>聚乙醇酸可吸收缝线  2-06cm*10  山东博大医疗用品股份有限公司</t>
  </si>
  <si>
    <t>010100005187</t>
  </si>
  <si>
    <t>热敏打印纸  56*20  北京白象新技术有限公司</t>
  </si>
  <si>
    <t>010100005188</t>
  </si>
  <si>
    <t>热敏打印纸  80*50  北京白象新技术有限公司</t>
  </si>
  <si>
    <t>010100005189</t>
  </si>
  <si>
    <t>过氧化氢低温等离子体灭菌化学指示胶条  CL-6-01  北京白象新技术有限公司</t>
  </si>
  <si>
    <t>010100005190</t>
  </si>
  <si>
    <t>过氧化氢低温等离子体灭菌指示卡  CC-6-02  北京白象新技术有限公司</t>
  </si>
  <si>
    <t>瓶</t>
  </si>
  <si>
    <t>010100005191</t>
  </si>
  <si>
    <t>医用灭菌封包胶带  24mm*50m  北京白象新技术有限公司</t>
  </si>
  <si>
    <t>010100005233</t>
  </si>
  <si>
    <t>过氧化氢低温等离子体灭菌化学指示包装袋  150mm*100m  北京白象新技术有限公司</t>
  </si>
  <si>
    <t>010100005234</t>
  </si>
  <si>
    <t>中性多酶清洗剂  2.5L/桶  山东新华医疗器械股份有限公司</t>
  </si>
  <si>
    <t>桶</t>
  </si>
  <si>
    <t>010100005252</t>
  </si>
  <si>
    <t>聚乙醇酸可吸收缝线  4-06cm-10  山东博达医疗用品股份有限公司</t>
  </si>
  <si>
    <t>010100005270</t>
  </si>
  <si>
    <t>医用缝合针  △1/26*10  杭州华威医疗用品有限公司</t>
  </si>
  <si>
    <t>010100005271</t>
  </si>
  <si>
    <t>医用缝合针  △1/26*14  杭州华威医疗用品有限公司</t>
  </si>
  <si>
    <t>010100005272</t>
  </si>
  <si>
    <t>医用缝合针  △1/27*17  杭州华威医疗用品有限公司</t>
  </si>
  <si>
    <t>010100005273</t>
  </si>
  <si>
    <t>带线缝合针  美容针△1/23*105-0  宁波医用缝针有限公司</t>
  </si>
  <si>
    <t>010100005274</t>
  </si>
  <si>
    <t>带线缝合针  美容针△1/23*106-0  宁波医用缝针有限公司</t>
  </si>
  <si>
    <t>010100005275</t>
  </si>
  <si>
    <t>透明敷料  10cm*12cm  施乐辉医用产品国际贸易（上海）有限公司</t>
  </si>
  <si>
    <t>010100005287</t>
  </si>
  <si>
    <t>一次性同轴活检针  T型1.50（17G）*138mm  苏州市立普医疗科技有限公司</t>
  </si>
  <si>
    <t>010100005353</t>
  </si>
  <si>
    <t>医用吸水纸  25*35cm  江门市新时代外用制剂有限公司</t>
  </si>
  <si>
    <t>张</t>
  </si>
  <si>
    <t>010100005354</t>
  </si>
  <si>
    <t>热敏打印纸  56*30  北京白象新技术有限公司</t>
  </si>
  <si>
    <t>010100005355</t>
  </si>
  <si>
    <t>压力蒸汽灭菌爬行式化学指示卡  IB1001  山东新华医疗器械股份有限公司</t>
  </si>
  <si>
    <t>010100005366</t>
  </si>
  <si>
    <t>医疗器械润滑剂  1L  北京白象新技术有限公司</t>
  </si>
  <si>
    <t>010100005367</t>
  </si>
  <si>
    <t>除胶湿巾  6*6cm  杭州法嗦拉家居用品有限公司</t>
  </si>
  <si>
    <t>010100005368</t>
  </si>
  <si>
    <t>口鼻呼吸面罩  M  苏州凯迪泰医学科技有限公司</t>
  </si>
  <si>
    <t>010100005524</t>
  </si>
  <si>
    <t>一次性使用无菌注射针  0.8(0.8*38TWLB)  浙江康德莱医疗器械股份有限公司</t>
  </si>
  <si>
    <t>010100005525</t>
  </si>
  <si>
    <t>一次性使用无菌牙科注射针  0.5(0.5*38TWLBL)  浙江康德莱医疗器械股份有限公司</t>
  </si>
  <si>
    <t>010100005533</t>
  </si>
  <si>
    <t>医用外科口罩  大号（系带型）  河南博晨</t>
  </si>
  <si>
    <t>010100005545</t>
  </si>
  <si>
    <t>克雷氏(医用高分子夹板）  成人中号  卓辉医疗器械厂</t>
  </si>
  <si>
    <t>付</t>
  </si>
  <si>
    <t>010100005547</t>
  </si>
  <si>
    <t>火罐（雷火灸)  二型10粒/盒  山西海清源生物科技有限公司</t>
  </si>
  <si>
    <t>010100005723</t>
  </si>
  <si>
    <t>引流袋  1000ml  扬州洋生医药科技有限公司</t>
  </si>
  <si>
    <t>010100005733</t>
  </si>
  <si>
    <t>中性多酶清洗剂  2.5L  北京白象新技术有限公司</t>
  </si>
  <si>
    <t>010100005739</t>
  </si>
  <si>
    <t>植入式给药装置  ZS2-I-J-1.8/1.2-650  北京悦通医疗器械有限责任公司</t>
  </si>
  <si>
    <t>合计</t>
  </si>
  <si>
    <r>
      <rPr>
        <b/>
        <sz val="10"/>
        <rFont val="宋体"/>
        <charset val="134"/>
      </rPr>
      <t>产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品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名称</t>
    </r>
  </si>
  <si>
    <t>多酶清洗液  2500ml  山东新华</t>
  </si>
  <si>
    <t>医用灭菌包装无纺布  60*60  河南九治医疗科技有限公司</t>
  </si>
  <si>
    <t>医用灭菌包装无纺布  80*80  河南九治医疗科技有限公司</t>
  </si>
  <si>
    <t>医用灭菌包装无纺布  100*100  河南九治医疗科技有限公司</t>
  </si>
  <si>
    <t>医用灭菌包装无纺布  110*110（60g)  河南九治医疗科技有限公司</t>
  </si>
  <si>
    <t>压力蒸汽灭菌生物指示剂  25支/盒  上海福泽</t>
  </si>
  <si>
    <t>压力蒸汽灭菌效果监测快速生物指示剂（高温）  CFB10301  杭州才风</t>
  </si>
  <si>
    <t>条</t>
  </si>
  <si>
    <t>过氧化氢低温等离子体灭菌效果监测快速生物指示剂  CFBI0102  杭州才风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</si>
</sst>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  <numFmt numFmtId="177" formatCode="#,##0.00;[Red]#,##0.00"/>
  </numFmts>
  <fonts count="36">
    <font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0"/>
      <name val="宋体"/>
      <charset val="134"/>
    </font>
    <font>
      <sz val="9"/>
      <color rgb="FFFF0000"/>
      <name val="宋体"/>
      <charset val="134"/>
    </font>
    <font>
      <sz val="10"/>
      <color rgb="FFFF000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0"/>
      <name val="Microsoft YaHei"/>
      <charset val="134"/>
    </font>
    <font>
      <b/>
      <sz val="20.5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10"/>
      <color theme="1"/>
      <name val="宋体"/>
      <charset val="134"/>
      <scheme val="minor"/>
    </font>
    <font>
      <b/>
      <sz val="16"/>
      <name val="Microsoft YaHei"/>
      <charset val="134"/>
    </font>
    <font>
      <sz val="10"/>
      <name val="宋体"/>
      <charset val="134"/>
    </font>
    <font>
      <b/>
      <sz val="10"/>
      <color theme="1"/>
      <name val="宋体"/>
      <charset val="134"/>
    </font>
    <font>
      <sz val="10"/>
      <color rgb="FF000000"/>
      <name val="宋体"/>
      <charset val="134"/>
    </font>
    <font>
      <sz val="10"/>
      <name val="Microsoft YaHei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0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9" tint="0.39997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4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rgb="FF000000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5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6" fillId="21" borderId="2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25" borderId="23" applyNumberFormat="0" applyFont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3" fillId="0" borderId="24" applyNumberFormat="0" applyFill="0" applyAlignment="0" applyProtection="0">
      <alignment vertical="center"/>
    </xf>
    <xf numFmtId="0" fontId="30" fillId="0" borderId="24" applyNumberFormat="0" applyFill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0" fillId="10" borderId="19" applyNumberFormat="0" applyAlignment="0" applyProtection="0">
      <alignment vertical="center"/>
    </xf>
    <xf numFmtId="0" fontId="29" fillId="10" borderId="22" applyNumberFormat="0" applyAlignment="0" applyProtection="0">
      <alignment vertical="center"/>
    </xf>
    <xf numFmtId="0" fontId="32" fillId="31" borderId="26" applyNumberFormat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4" fillId="0" borderId="21" applyNumberFormat="0" applyFill="0" applyAlignment="0" applyProtection="0">
      <alignment vertical="center"/>
    </xf>
    <xf numFmtId="0" fontId="31" fillId="0" borderId="25" applyNumberFormat="0" applyFill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</cellStyleXfs>
  <cellXfs count="67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9" fontId="1" fillId="0" borderId="1" xfId="11" applyFont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left" vertical="center"/>
    </xf>
    <xf numFmtId="49" fontId="3" fillId="2" borderId="3" xfId="0" applyNumberFormat="1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right" vertical="center"/>
    </xf>
    <xf numFmtId="177" fontId="4" fillId="0" borderId="4" xfId="0" applyNumberFormat="1" applyFont="1" applyBorder="1" applyAlignment="1">
      <alignment horizontal="center" vertical="center"/>
    </xf>
    <xf numFmtId="9" fontId="5" fillId="0" borderId="1" xfId="11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0" borderId="0" xfId="0" applyFont="1">
      <alignment vertical="center"/>
    </xf>
    <xf numFmtId="49" fontId="0" fillId="0" borderId="0" xfId="0" applyNumberFormat="1" applyAlignment="1">
      <alignment horizontal="left" vertical="center"/>
    </xf>
    <xf numFmtId="49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right" vertical="center"/>
    </xf>
    <xf numFmtId="0" fontId="0" fillId="0" borderId="0" xfId="0" applyAlignment="1">
      <alignment horizontal="center" vertical="center"/>
    </xf>
    <xf numFmtId="9" fontId="0" fillId="0" borderId="0" xfId="11">
      <alignment vertical="center"/>
    </xf>
    <xf numFmtId="49" fontId="7" fillId="0" borderId="0" xfId="0" applyNumberFormat="1" applyFont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 wrapText="1"/>
    </xf>
    <xf numFmtId="49" fontId="8" fillId="2" borderId="4" xfId="0" applyNumberFormat="1" applyFont="1" applyFill="1" applyBorder="1" applyAlignment="1">
      <alignment horizontal="center" vertical="center" wrapText="1"/>
    </xf>
    <xf numFmtId="49" fontId="9" fillId="2" borderId="5" xfId="0" applyNumberFormat="1" applyFont="1" applyFill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/>
    </xf>
    <xf numFmtId="9" fontId="0" fillId="0" borderId="1" xfId="11" applyBorder="1" applyAlignment="1">
      <alignment horizontal="center" vertical="center"/>
    </xf>
    <xf numFmtId="49" fontId="8" fillId="2" borderId="7" xfId="0" applyNumberFormat="1" applyFont="1" applyFill="1" applyBorder="1" applyAlignment="1">
      <alignment horizontal="center" vertical="center" wrapText="1"/>
    </xf>
    <xf numFmtId="49" fontId="8" fillId="2" borderId="8" xfId="0" applyNumberFormat="1" applyFont="1" applyFill="1" applyBorder="1" applyAlignment="1">
      <alignment horizontal="center" vertical="center" wrapText="1"/>
    </xf>
    <xf numFmtId="49" fontId="9" fillId="2" borderId="9" xfId="0" applyNumberFormat="1" applyFont="1" applyFill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/>
    </xf>
    <xf numFmtId="49" fontId="8" fillId="2" borderId="2" xfId="0" applyNumberFormat="1" applyFont="1" applyFill="1" applyBorder="1" applyAlignment="1">
      <alignment horizontal="left" vertical="center"/>
    </xf>
    <xf numFmtId="49" fontId="8" fillId="2" borderId="3" xfId="0" applyNumberFormat="1" applyFont="1" applyFill="1" applyBorder="1" applyAlignment="1">
      <alignment horizontal="center" vertical="center"/>
    </xf>
    <xf numFmtId="176" fontId="8" fillId="2" borderId="1" xfId="0" applyNumberFormat="1" applyFont="1" applyFill="1" applyBorder="1" applyAlignment="1">
      <alignment horizontal="right" vertical="center"/>
    </xf>
    <xf numFmtId="177" fontId="10" fillId="0" borderId="4" xfId="0" applyNumberFormat="1" applyFont="1" applyBorder="1" applyAlignment="1">
      <alignment horizontal="center" vertical="center"/>
    </xf>
    <xf numFmtId="49" fontId="8" fillId="2" borderId="11" xfId="0" applyNumberFormat="1" applyFont="1" applyFill="1" applyBorder="1" applyAlignment="1">
      <alignment horizontal="left" vertical="center"/>
    </xf>
    <xf numFmtId="49" fontId="8" fillId="2" borderId="12" xfId="0" applyNumberFormat="1" applyFont="1" applyFill="1" applyBorder="1" applyAlignment="1">
      <alignment horizontal="center" vertical="center"/>
    </xf>
    <xf numFmtId="176" fontId="8" fillId="2" borderId="13" xfId="0" applyNumberFormat="1" applyFont="1" applyFill="1" applyBorder="1" applyAlignment="1">
      <alignment horizontal="right" vertical="center"/>
    </xf>
    <xf numFmtId="177" fontId="10" fillId="0" borderId="6" xfId="0" applyNumberFormat="1" applyFont="1" applyBorder="1" applyAlignment="1">
      <alignment horizontal="center" vertical="center"/>
    </xf>
    <xf numFmtId="9" fontId="0" fillId="0" borderId="13" xfId="11" applyBorder="1" applyAlignment="1">
      <alignment horizontal="center" vertical="center"/>
    </xf>
    <xf numFmtId="49" fontId="0" fillId="0" borderId="1" xfId="0" applyNumberFormat="1" applyBorder="1" applyAlignment="1">
      <alignment horizontal="left" vertical="center"/>
    </xf>
    <xf numFmtId="49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176" fontId="0" fillId="0" borderId="1" xfId="0" applyNumberFormat="1" applyBorder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1" fillId="0" borderId="0" xfId="0" applyFont="1" applyFill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vertical="center"/>
    </xf>
    <xf numFmtId="49" fontId="14" fillId="2" borderId="14" xfId="0" applyNumberFormat="1" applyFont="1" applyFill="1" applyBorder="1" applyAlignment="1">
      <alignment horizontal="left" vertical="center"/>
    </xf>
    <xf numFmtId="176" fontId="14" fillId="2" borderId="1" xfId="0" applyNumberFormat="1" applyFont="1" applyFill="1" applyBorder="1" applyAlignment="1">
      <alignment horizontal="center" vertical="center"/>
    </xf>
    <xf numFmtId="0" fontId="1" fillId="0" borderId="1" xfId="0" applyFont="1" applyBorder="1">
      <alignment vertical="center"/>
    </xf>
    <xf numFmtId="49" fontId="13" fillId="0" borderId="13" xfId="0" applyNumberFormat="1" applyFont="1" applyFill="1" applyBorder="1" applyAlignment="1">
      <alignment horizontal="center" vertical="center" wrapText="1"/>
    </xf>
    <xf numFmtId="49" fontId="14" fillId="2" borderId="15" xfId="0" applyNumberFormat="1" applyFont="1" applyFill="1" applyBorder="1" applyAlignment="1">
      <alignment horizontal="left" vertical="center"/>
    </xf>
    <xf numFmtId="176" fontId="14" fillId="2" borderId="13" xfId="0" applyNumberFormat="1" applyFont="1" applyFill="1" applyBorder="1" applyAlignment="1">
      <alignment horizontal="center" vertical="center"/>
    </xf>
    <xf numFmtId="0" fontId="1" fillId="0" borderId="13" xfId="0" applyFont="1" applyBorder="1">
      <alignment vertical="center"/>
    </xf>
    <xf numFmtId="0" fontId="1" fillId="0" borderId="1" xfId="0" applyFont="1" applyBorder="1" applyAlignment="1">
      <alignment vertical="center" wrapText="1"/>
    </xf>
    <xf numFmtId="49" fontId="14" fillId="2" borderId="16" xfId="0" applyNumberFormat="1" applyFont="1" applyFill="1" applyBorder="1" applyAlignment="1">
      <alignment horizontal="left" vertical="center"/>
    </xf>
    <xf numFmtId="49" fontId="13" fillId="0" borderId="17" xfId="0" applyNumberFormat="1" applyFont="1" applyFill="1" applyBorder="1" applyAlignment="1">
      <alignment horizontal="center" vertical="center" wrapText="1"/>
    </xf>
    <xf numFmtId="176" fontId="14" fillId="2" borderId="17" xfId="0" applyNumberFormat="1" applyFont="1" applyFill="1" applyBorder="1" applyAlignment="1">
      <alignment horizontal="center" vertical="center"/>
    </xf>
    <xf numFmtId="0" fontId="1" fillId="0" borderId="17" xfId="0" applyFont="1" applyBorder="1">
      <alignment vertical="center"/>
    </xf>
    <xf numFmtId="0" fontId="1" fillId="0" borderId="1" xfId="0" applyFont="1" applyBorder="1">
      <alignment vertical="center"/>
    </xf>
    <xf numFmtId="49" fontId="14" fillId="2" borderId="18" xfId="0" applyNumberFormat="1" applyFont="1" applyFill="1" applyBorder="1" applyAlignment="1">
      <alignment horizontal="left" vertical="center"/>
    </xf>
    <xf numFmtId="0" fontId="12" fillId="0" borderId="1" xfId="0" applyFont="1" applyFill="1" applyBorder="1" applyAlignment="1">
      <alignment vertical="center"/>
    </xf>
    <xf numFmtId="49" fontId="14" fillId="2" borderId="3" xfId="0" applyNumberFormat="1" applyFont="1" applyFill="1" applyBorder="1" applyAlignment="1">
      <alignment horizontal="left" vertical="center"/>
    </xf>
    <xf numFmtId="49" fontId="14" fillId="2" borderId="1" xfId="0" applyNumberFormat="1" applyFont="1" applyFill="1" applyBorder="1" applyAlignment="1">
      <alignment horizontal="left" vertical="center"/>
    </xf>
    <xf numFmtId="177" fontId="10" fillId="0" borderId="1" xfId="0" applyNumberFormat="1" applyFont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 rotWithShape="0"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 rotWithShape="0"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satMod val="170000"/>
            <a:tint val="95000"/>
          </a:schemeClr>
        </a:solidFill>
        <a:gradFill rotWithShape="1">
          <a:gsLst>
            <a:gs pos="0">
              <a:schemeClr val="phClr">
                <a:lumMod val="102000"/>
                <a:satMod val="150000"/>
                <a:shade val="98000"/>
                <a:tint val="93000"/>
              </a:schemeClr>
            </a:gs>
            <a:gs pos="50000">
              <a:schemeClr val="phClr">
                <a:lumMod val="103000"/>
                <a:satMod val="130000"/>
                <a:shade val="90000"/>
                <a:tint val="98000"/>
              </a:schemeClr>
            </a:gs>
            <a:gs pos="100000">
              <a:schemeClr val="phClr">
                <a:satMod val="120000"/>
                <a:shade val="63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9"/>
  <sheetViews>
    <sheetView tabSelected="1" topLeftCell="A7" workbookViewId="0">
      <selection activeCell="E45" sqref="E45"/>
    </sheetView>
  </sheetViews>
  <sheetFormatPr defaultColWidth="9" defaultRowHeight="45" customHeight="1"/>
  <cols>
    <col min="1" max="1" width="5.875" style="41" customWidth="1"/>
    <col min="2" max="2" width="45.25" style="42" customWidth="1"/>
    <col min="3" max="3" width="21.5" style="42" customWidth="1"/>
    <col min="4" max="4" width="14" style="42" customWidth="1"/>
    <col min="5" max="5" width="30.875" style="42" customWidth="1"/>
    <col min="6" max="6" width="7.125" style="40" customWidth="1"/>
    <col min="7" max="7" width="12.375" style="40" customWidth="1"/>
    <col min="8" max="8" width="10.75" style="40" customWidth="1"/>
    <col min="9" max="9" width="9" style="40"/>
    <col min="10" max="10" width="12.875" style="40" customWidth="1"/>
    <col min="11" max="16384" width="9" style="40"/>
  </cols>
  <sheetData>
    <row r="1" s="40" customFormat="1" ht="30" customHeight="1" spans="1:10">
      <c r="A1" s="43" t="s">
        <v>0</v>
      </c>
      <c r="B1" s="43"/>
      <c r="C1" s="43"/>
      <c r="D1" s="43"/>
      <c r="E1" s="43"/>
      <c r="F1" s="43"/>
      <c r="G1" s="43"/>
      <c r="H1" s="43"/>
      <c r="I1" s="43"/>
      <c r="J1" s="43"/>
    </row>
    <row r="2" s="40" customFormat="1" ht="37" customHeight="1" spans="1:10">
      <c r="A2" s="1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3" t="s">
        <v>7</v>
      </c>
      <c r="H2" s="4" t="s">
        <v>8</v>
      </c>
      <c r="I2" s="1" t="s">
        <v>9</v>
      </c>
      <c r="J2" s="10" t="s">
        <v>10</v>
      </c>
    </row>
    <row r="3" s="40" customFormat="1" ht="18" customHeight="1" spans="1:10">
      <c r="A3" s="1">
        <v>1</v>
      </c>
      <c r="B3" s="44" t="s">
        <v>11</v>
      </c>
      <c r="C3" s="45"/>
      <c r="D3" s="45"/>
      <c r="E3" s="46" t="s">
        <v>12</v>
      </c>
      <c r="F3" s="47" t="s">
        <v>13</v>
      </c>
      <c r="G3" s="48"/>
      <c r="H3" s="49"/>
      <c r="I3" s="49"/>
      <c r="J3" s="49"/>
    </row>
    <row r="4" s="40" customFormat="1" ht="18" customHeight="1" spans="1:10">
      <c r="A4" s="1">
        <v>2</v>
      </c>
      <c r="B4" s="44"/>
      <c r="C4" s="45"/>
      <c r="D4" s="45"/>
      <c r="E4" s="46" t="s">
        <v>14</v>
      </c>
      <c r="F4" s="47" t="s">
        <v>15</v>
      </c>
      <c r="G4" s="48"/>
      <c r="H4" s="49"/>
      <c r="I4" s="49"/>
      <c r="J4" s="49"/>
    </row>
    <row r="5" s="40" customFormat="1" ht="18" customHeight="1" spans="1:10">
      <c r="A5" s="1">
        <v>3</v>
      </c>
      <c r="B5" s="44"/>
      <c r="C5" s="45"/>
      <c r="D5" s="45"/>
      <c r="E5" s="46" t="s">
        <v>16</v>
      </c>
      <c r="F5" s="47" t="s">
        <v>15</v>
      </c>
      <c r="G5" s="48"/>
      <c r="H5" s="49"/>
      <c r="I5" s="49"/>
      <c r="J5" s="49"/>
    </row>
    <row r="6" s="40" customFormat="1" ht="18" customHeight="1" spans="1:10">
      <c r="A6" s="1">
        <v>4</v>
      </c>
      <c r="B6" s="44"/>
      <c r="C6" s="50"/>
      <c r="D6" s="50"/>
      <c r="E6" s="46" t="s">
        <v>17</v>
      </c>
      <c r="F6" s="51" t="s">
        <v>15</v>
      </c>
      <c r="G6" s="52"/>
      <c r="H6" s="53"/>
      <c r="I6" s="53"/>
      <c r="J6" s="53"/>
    </row>
    <row r="7" ht="19" customHeight="1" spans="1:10">
      <c r="A7" s="1">
        <v>5</v>
      </c>
      <c r="B7" s="44"/>
      <c r="C7" s="54"/>
      <c r="D7" s="54"/>
      <c r="E7" s="49" t="s">
        <v>18</v>
      </c>
      <c r="F7" s="55" t="s">
        <v>15</v>
      </c>
      <c r="G7" s="49"/>
      <c r="H7" s="49"/>
      <c r="I7" s="49"/>
      <c r="J7" s="49"/>
    </row>
    <row r="8" s="40" customFormat="1" ht="18" customHeight="1" spans="1:10">
      <c r="A8" s="1">
        <v>6</v>
      </c>
      <c r="B8" s="44" t="s">
        <v>19</v>
      </c>
      <c r="C8" s="56"/>
      <c r="D8" s="56"/>
      <c r="E8" s="46" t="s">
        <v>20</v>
      </c>
      <c r="F8" s="55" t="s">
        <v>15</v>
      </c>
      <c r="G8" s="57"/>
      <c r="H8" s="58"/>
      <c r="I8" s="58"/>
      <c r="J8" s="58"/>
    </row>
    <row r="9" ht="19" customHeight="1" spans="1:10">
      <c r="A9" s="1">
        <v>7</v>
      </c>
      <c r="B9" s="44"/>
      <c r="C9" s="54"/>
      <c r="D9" s="54"/>
      <c r="E9" s="59" t="s">
        <v>21</v>
      </c>
      <c r="F9" s="60" t="s">
        <v>15</v>
      </c>
      <c r="G9" s="49"/>
      <c r="H9" s="49"/>
      <c r="I9" s="49"/>
      <c r="J9" s="49"/>
    </row>
    <row r="10" s="40" customFormat="1" ht="18" customHeight="1" spans="1:10">
      <c r="A10" s="1">
        <v>8</v>
      </c>
      <c r="B10" s="44"/>
      <c r="C10" s="45"/>
      <c r="D10" s="45"/>
      <c r="E10" s="46" t="s">
        <v>22</v>
      </c>
      <c r="F10" s="60" t="s">
        <v>15</v>
      </c>
      <c r="G10" s="48"/>
      <c r="H10" s="49"/>
      <c r="I10" s="49"/>
      <c r="J10" s="49"/>
    </row>
    <row r="11" ht="17" customHeight="1" spans="1:10">
      <c r="A11" s="1">
        <v>9</v>
      </c>
      <c r="B11" s="44"/>
      <c r="C11" s="54"/>
      <c r="D11" s="54"/>
      <c r="E11" s="59" t="s">
        <v>23</v>
      </c>
      <c r="F11" s="60" t="s">
        <v>15</v>
      </c>
      <c r="G11" s="49"/>
      <c r="H11" s="49"/>
      <c r="I11" s="49"/>
      <c r="J11" s="49"/>
    </row>
    <row r="12" s="40" customFormat="1" ht="18" customHeight="1" spans="1:10">
      <c r="A12" s="1">
        <v>10</v>
      </c>
      <c r="B12" s="44" t="s">
        <v>24</v>
      </c>
      <c r="C12" s="45"/>
      <c r="D12" s="45"/>
      <c r="E12" s="46" t="s">
        <v>25</v>
      </c>
      <c r="F12" s="47" t="s">
        <v>15</v>
      </c>
      <c r="G12" s="48"/>
      <c r="H12" s="49"/>
      <c r="I12" s="49"/>
      <c r="J12" s="49"/>
    </row>
    <row r="13" s="40" customFormat="1" ht="18" customHeight="1" spans="1:10">
      <c r="A13" s="1">
        <v>11</v>
      </c>
      <c r="B13" s="44"/>
      <c r="C13" s="45"/>
      <c r="D13" s="45"/>
      <c r="E13" s="46" t="s">
        <v>26</v>
      </c>
      <c r="F13" s="47" t="s">
        <v>15</v>
      </c>
      <c r="G13" s="48"/>
      <c r="H13" s="49"/>
      <c r="I13" s="49"/>
      <c r="J13" s="49"/>
    </row>
    <row r="14" s="40" customFormat="1" ht="18" customHeight="1" spans="1:10">
      <c r="A14" s="1">
        <v>12</v>
      </c>
      <c r="B14" s="44"/>
      <c r="C14" s="45"/>
      <c r="D14" s="45"/>
      <c r="E14" s="46" t="s">
        <v>27</v>
      </c>
      <c r="F14" s="47" t="s">
        <v>15</v>
      </c>
      <c r="G14" s="48"/>
      <c r="H14" s="49"/>
      <c r="I14" s="49"/>
      <c r="J14" s="49"/>
    </row>
    <row r="15" s="40" customFormat="1" ht="18" customHeight="1" spans="1:10">
      <c r="A15" s="1">
        <v>13</v>
      </c>
      <c r="B15" s="44"/>
      <c r="C15" s="45"/>
      <c r="D15" s="45"/>
      <c r="E15" s="46" t="s">
        <v>28</v>
      </c>
      <c r="F15" s="47" t="s">
        <v>29</v>
      </c>
      <c r="G15" s="48"/>
      <c r="H15" s="49"/>
      <c r="I15" s="49"/>
      <c r="J15" s="49"/>
    </row>
    <row r="16" s="40" customFormat="1" ht="18" customHeight="1" spans="1:10">
      <c r="A16" s="1">
        <v>14</v>
      </c>
      <c r="B16" s="44"/>
      <c r="C16" s="45"/>
      <c r="D16" s="45"/>
      <c r="E16" s="46" t="s">
        <v>30</v>
      </c>
      <c r="F16" s="51" t="s">
        <v>29</v>
      </c>
      <c r="G16" s="52"/>
      <c r="H16" s="53"/>
      <c r="I16" s="53"/>
      <c r="J16" s="53"/>
    </row>
    <row r="17" ht="17" customHeight="1" spans="1:10">
      <c r="A17" s="1">
        <v>15</v>
      </c>
      <c r="B17" s="44"/>
      <c r="C17" s="54"/>
      <c r="D17" s="54"/>
      <c r="E17" s="59" t="s">
        <v>31</v>
      </c>
      <c r="F17" s="55" t="s">
        <v>29</v>
      </c>
      <c r="G17" s="49"/>
      <c r="H17" s="49"/>
      <c r="I17" s="49"/>
      <c r="J17" s="49"/>
    </row>
    <row r="18" ht="18" customHeight="1" spans="1:10">
      <c r="A18" s="1">
        <v>16</v>
      </c>
      <c r="B18" s="44"/>
      <c r="C18" s="54"/>
      <c r="D18" s="54"/>
      <c r="E18" s="59" t="s">
        <v>32</v>
      </c>
      <c r="F18" s="55" t="s">
        <v>29</v>
      </c>
      <c r="G18" s="49"/>
      <c r="H18" s="49"/>
      <c r="I18" s="49"/>
      <c r="J18" s="49"/>
    </row>
    <row r="19" s="40" customFormat="1" ht="18" customHeight="1" spans="1:10">
      <c r="A19" s="1">
        <v>18</v>
      </c>
      <c r="B19" s="46" t="s">
        <v>33</v>
      </c>
      <c r="C19" s="45"/>
      <c r="D19" s="45"/>
      <c r="E19" s="46" t="s">
        <v>34</v>
      </c>
      <c r="F19" s="60" t="s">
        <v>29</v>
      </c>
      <c r="G19" s="57"/>
      <c r="H19" s="58"/>
      <c r="I19" s="58"/>
      <c r="J19" s="58"/>
    </row>
    <row r="20" s="40" customFormat="1" ht="18" customHeight="1" spans="1:10">
      <c r="A20" s="1">
        <v>19</v>
      </c>
      <c r="B20" s="46" t="s">
        <v>35</v>
      </c>
      <c r="C20" s="45"/>
      <c r="D20" s="45"/>
      <c r="E20" s="46"/>
      <c r="F20" s="47" t="s">
        <v>29</v>
      </c>
      <c r="G20" s="48"/>
      <c r="H20" s="49"/>
      <c r="I20" s="49"/>
      <c r="J20" s="49"/>
    </row>
    <row r="21" s="40" customFormat="1" ht="18" customHeight="1" spans="1:10">
      <c r="A21" s="1">
        <v>20</v>
      </c>
      <c r="B21" s="46" t="s">
        <v>36</v>
      </c>
      <c r="C21" s="45"/>
      <c r="D21" s="45"/>
      <c r="E21" s="46" t="s">
        <v>37</v>
      </c>
      <c r="F21" s="47" t="s">
        <v>38</v>
      </c>
      <c r="G21" s="48"/>
      <c r="H21" s="49"/>
      <c r="I21" s="49"/>
      <c r="J21" s="49"/>
    </row>
    <row r="22" s="40" customFormat="1" ht="18" customHeight="1" spans="1:10">
      <c r="A22" s="1">
        <v>21</v>
      </c>
      <c r="B22" s="46" t="s">
        <v>39</v>
      </c>
      <c r="C22" s="45"/>
      <c r="D22" s="45"/>
      <c r="E22" s="46" t="s">
        <v>40</v>
      </c>
      <c r="F22" s="47" t="s">
        <v>38</v>
      </c>
      <c r="G22" s="48"/>
      <c r="H22" s="49"/>
      <c r="I22" s="49"/>
      <c r="J22" s="49"/>
    </row>
    <row r="23" s="40" customFormat="1" ht="18" customHeight="1" spans="1:10">
      <c r="A23" s="1">
        <v>22</v>
      </c>
      <c r="B23" s="46" t="s">
        <v>41</v>
      </c>
      <c r="C23" s="45"/>
      <c r="D23" s="45"/>
      <c r="E23" s="46" t="s">
        <v>42</v>
      </c>
      <c r="F23" s="47" t="s">
        <v>29</v>
      </c>
      <c r="G23" s="48"/>
      <c r="H23" s="49"/>
      <c r="I23" s="49"/>
      <c r="J23" s="49"/>
    </row>
    <row r="24" s="40" customFormat="1" ht="18" customHeight="1" spans="1:10">
      <c r="A24" s="1">
        <v>23</v>
      </c>
      <c r="B24" s="46" t="s">
        <v>41</v>
      </c>
      <c r="C24" s="45"/>
      <c r="D24" s="45"/>
      <c r="E24" s="46" t="s">
        <v>43</v>
      </c>
      <c r="F24" s="47" t="s">
        <v>38</v>
      </c>
      <c r="G24" s="48"/>
      <c r="H24" s="49"/>
      <c r="I24" s="49"/>
      <c r="J24" s="49"/>
    </row>
    <row r="25" s="40" customFormat="1" ht="18" customHeight="1" spans="1:10">
      <c r="A25" s="1">
        <v>24</v>
      </c>
      <c r="B25" s="46" t="s">
        <v>44</v>
      </c>
      <c r="C25" s="45"/>
      <c r="D25" s="45"/>
      <c r="E25" s="46" t="s">
        <v>45</v>
      </c>
      <c r="F25" s="47" t="s">
        <v>46</v>
      </c>
      <c r="G25" s="48"/>
      <c r="H25" s="49"/>
      <c r="I25" s="49"/>
      <c r="J25" s="49"/>
    </row>
    <row r="26" s="40" customFormat="1" ht="18" customHeight="1" spans="1:10">
      <c r="A26" s="1">
        <v>25</v>
      </c>
      <c r="B26" s="46" t="s">
        <v>44</v>
      </c>
      <c r="C26" s="45"/>
      <c r="D26" s="45"/>
      <c r="E26" s="46" t="s">
        <v>47</v>
      </c>
      <c r="F26" s="47" t="s">
        <v>46</v>
      </c>
      <c r="G26" s="48"/>
      <c r="H26" s="49"/>
      <c r="I26" s="49"/>
      <c r="J26" s="49"/>
    </row>
    <row r="27" s="40" customFormat="1" ht="18" customHeight="1" spans="1:10">
      <c r="A27" s="1">
        <v>26</v>
      </c>
      <c r="B27" s="46" t="s">
        <v>48</v>
      </c>
      <c r="C27" s="45"/>
      <c r="D27" s="45"/>
      <c r="E27" s="46" t="s">
        <v>49</v>
      </c>
      <c r="F27" s="47" t="s">
        <v>50</v>
      </c>
      <c r="G27" s="48"/>
      <c r="H27" s="49"/>
      <c r="I27" s="49"/>
      <c r="J27" s="49"/>
    </row>
    <row r="28" s="40" customFormat="1" ht="18" customHeight="1" spans="1:10">
      <c r="A28" s="1">
        <v>27</v>
      </c>
      <c r="B28" s="46" t="s">
        <v>51</v>
      </c>
      <c r="C28" s="45"/>
      <c r="D28" s="45"/>
      <c r="E28" s="46"/>
      <c r="F28" s="47" t="s">
        <v>29</v>
      </c>
      <c r="G28" s="48"/>
      <c r="H28" s="49"/>
      <c r="I28" s="49"/>
      <c r="J28" s="49"/>
    </row>
    <row r="29" s="40" customFormat="1" ht="18" customHeight="1" spans="1:10">
      <c r="A29" s="1">
        <v>28</v>
      </c>
      <c r="B29" s="46" t="s">
        <v>52</v>
      </c>
      <c r="C29" s="45"/>
      <c r="D29" s="45"/>
      <c r="E29" s="46" t="s">
        <v>53</v>
      </c>
      <c r="F29" s="47" t="s">
        <v>15</v>
      </c>
      <c r="G29" s="48"/>
      <c r="H29" s="49"/>
      <c r="I29" s="49"/>
      <c r="J29" s="49"/>
    </row>
    <row r="30" s="40" customFormat="1" ht="18" customHeight="1" spans="1:10">
      <c r="A30" s="1">
        <v>29</v>
      </c>
      <c r="B30" s="46" t="s">
        <v>54</v>
      </c>
      <c r="C30" s="45"/>
      <c r="D30" s="45"/>
      <c r="E30" s="46" t="s">
        <v>55</v>
      </c>
      <c r="F30" s="47" t="s">
        <v>15</v>
      </c>
      <c r="G30" s="48"/>
      <c r="H30" s="49"/>
      <c r="I30" s="49"/>
      <c r="J30" s="49"/>
    </row>
    <row r="31" s="40" customFormat="1" ht="18" customHeight="1" spans="1:10">
      <c r="A31" s="1">
        <v>30</v>
      </c>
      <c r="B31" s="46" t="s">
        <v>56</v>
      </c>
      <c r="C31" s="45"/>
      <c r="D31" s="45"/>
      <c r="E31" s="46"/>
      <c r="F31" s="47" t="s">
        <v>15</v>
      </c>
      <c r="G31" s="48"/>
      <c r="H31" s="49"/>
      <c r="I31" s="49"/>
      <c r="J31" s="49"/>
    </row>
    <row r="32" s="40" customFormat="1" ht="18" customHeight="1" spans="1:10">
      <c r="A32" s="1">
        <v>31</v>
      </c>
      <c r="B32" s="46" t="s">
        <v>57</v>
      </c>
      <c r="C32" s="45"/>
      <c r="D32" s="45"/>
      <c r="E32" s="46"/>
      <c r="F32" s="47" t="s">
        <v>58</v>
      </c>
      <c r="G32" s="48"/>
      <c r="H32" s="49"/>
      <c r="I32" s="49"/>
      <c r="J32" s="49"/>
    </row>
    <row r="33" s="40" customFormat="1" ht="18" customHeight="1" spans="1:10">
      <c r="A33" s="1">
        <v>32</v>
      </c>
      <c r="B33" s="46" t="s">
        <v>59</v>
      </c>
      <c r="C33" s="45"/>
      <c r="D33" s="45"/>
      <c r="E33" s="46"/>
      <c r="F33" s="47" t="s">
        <v>58</v>
      </c>
      <c r="G33" s="48"/>
      <c r="H33" s="49"/>
      <c r="I33" s="49"/>
      <c r="J33" s="49"/>
    </row>
    <row r="34" s="40" customFormat="1" ht="18" customHeight="1" spans="1:10">
      <c r="A34" s="1">
        <v>33</v>
      </c>
      <c r="B34" s="46" t="s">
        <v>60</v>
      </c>
      <c r="C34" s="45"/>
      <c r="D34" s="45"/>
      <c r="E34" s="46" t="s">
        <v>61</v>
      </c>
      <c r="F34" s="47" t="s">
        <v>58</v>
      </c>
      <c r="G34" s="48"/>
      <c r="H34" s="49"/>
      <c r="I34" s="49"/>
      <c r="J34" s="49"/>
    </row>
    <row r="35" s="40" customFormat="1" ht="18" customHeight="1" spans="1:10">
      <c r="A35" s="1">
        <v>34</v>
      </c>
      <c r="B35" s="46" t="s">
        <v>62</v>
      </c>
      <c r="C35" s="45"/>
      <c r="D35" s="45"/>
      <c r="E35" s="46" t="s">
        <v>63</v>
      </c>
      <c r="F35" s="47" t="s">
        <v>64</v>
      </c>
      <c r="G35" s="48"/>
      <c r="H35" s="49"/>
      <c r="I35" s="49"/>
      <c r="J35" s="49"/>
    </row>
    <row r="36" s="40" customFormat="1" ht="18" customHeight="1" spans="1:10">
      <c r="A36" s="1">
        <v>35</v>
      </c>
      <c r="B36" s="46" t="s">
        <v>65</v>
      </c>
      <c r="C36" s="45"/>
      <c r="D36" s="45"/>
      <c r="E36" s="46" t="s">
        <v>66</v>
      </c>
      <c r="F36" s="47" t="s">
        <v>38</v>
      </c>
      <c r="G36" s="48"/>
      <c r="H36" s="49"/>
      <c r="I36" s="49"/>
      <c r="J36" s="49"/>
    </row>
    <row r="37" s="40" customFormat="1" ht="18" customHeight="1" spans="1:10">
      <c r="A37" s="1">
        <v>36</v>
      </c>
      <c r="B37" s="46" t="s">
        <v>67</v>
      </c>
      <c r="C37" s="45"/>
      <c r="D37" s="45"/>
      <c r="E37" s="46" t="s">
        <v>68</v>
      </c>
      <c r="F37" s="47" t="s">
        <v>58</v>
      </c>
      <c r="G37" s="48"/>
      <c r="H37" s="49"/>
      <c r="I37" s="49"/>
      <c r="J37" s="49"/>
    </row>
    <row r="38" s="40" customFormat="1" ht="18" customHeight="1" spans="1:10">
      <c r="A38" s="1">
        <v>37</v>
      </c>
      <c r="B38" s="46" t="s">
        <v>69</v>
      </c>
      <c r="C38" s="45"/>
      <c r="D38" s="45"/>
      <c r="E38" s="46" t="s">
        <v>70</v>
      </c>
      <c r="F38" s="47" t="s">
        <v>29</v>
      </c>
      <c r="G38" s="48"/>
      <c r="H38" s="49"/>
      <c r="I38" s="49"/>
      <c r="J38" s="49"/>
    </row>
    <row r="39" s="40" customFormat="1" ht="18" customHeight="1" spans="1:10">
      <c r="A39" s="1">
        <v>38</v>
      </c>
      <c r="B39" s="46" t="s">
        <v>71</v>
      </c>
      <c r="C39" s="45"/>
      <c r="D39" s="45"/>
      <c r="E39" s="46" t="s">
        <v>34</v>
      </c>
      <c r="F39" s="47" t="s">
        <v>29</v>
      </c>
      <c r="G39" s="48"/>
      <c r="H39" s="49"/>
      <c r="I39" s="49"/>
      <c r="J39" s="49"/>
    </row>
    <row r="40" s="40" customFormat="1" ht="18" customHeight="1" spans="1:10">
      <c r="A40" s="1">
        <v>39</v>
      </c>
      <c r="B40" s="46" t="s">
        <v>72</v>
      </c>
      <c r="C40" s="45"/>
      <c r="D40" s="45"/>
      <c r="E40" s="46" t="s">
        <v>73</v>
      </c>
      <c r="F40" s="47" t="s">
        <v>46</v>
      </c>
      <c r="G40" s="48"/>
      <c r="H40" s="49"/>
      <c r="I40" s="49"/>
      <c r="J40" s="49"/>
    </row>
    <row r="41" s="40" customFormat="1" ht="18" customHeight="1" spans="1:10">
      <c r="A41" s="1">
        <v>40</v>
      </c>
      <c r="B41" s="46" t="s">
        <v>74</v>
      </c>
      <c r="C41" s="50"/>
      <c r="D41" s="50"/>
      <c r="E41" s="46" t="s">
        <v>73</v>
      </c>
      <c r="F41" s="51" t="s">
        <v>75</v>
      </c>
      <c r="G41" s="52"/>
      <c r="H41" s="53"/>
      <c r="I41" s="53"/>
      <c r="J41" s="53"/>
    </row>
    <row r="42" ht="23" customHeight="1" spans="1:10">
      <c r="A42" s="1">
        <v>41</v>
      </c>
      <c r="B42" s="61" t="s">
        <v>76</v>
      </c>
      <c r="C42" s="49"/>
      <c r="D42" s="54"/>
      <c r="E42" s="54"/>
      <c r="F42" s="62" t="s">
        <v>15</v>
      </c>
      <c r="G42" s="49"/>
      <c r="H42" s="49"/>
      <c r="I42" s="49"/>
      <c r="J42" s="49"/>
    </row>
    <row r="43" ht="23" customHeight="1" spans="1:10">
      <c r="A43" s="1">
        <v>42</v>
      </c>
      <c r="B43" s="61" t="s">
        <v>77</v>
      </c>
      <c r="C43" s="61"/>
      <c r="D43" s="54"/>
      <c r="E43" s="54"/>
      <c r="F43" s="62" t="s">
        <v>15</v>
      </c>
      <c r="G43" s="49"/>
      <c r="H43" s="49"/>
      <c r="I43" s="49"/>
      <c r="J43" s="49"/>
    </row>
    <row r="44" ht="23" customHeight="1" spans="1:10">
      <c r="A44" s="1">
        <v>43</v>
      </c>
      <c r="B44" s="61" t="s">
        <v>78</v>
      </c>
      <c r="C44" s="49"/>
      <c r="D44" s="54"/>
      <c r="E44" s="54"/>
      <c r="F44" s="62" t="s">
        <v>29</v>
      </c>
      <c r="G44" s="49"/>
      <c r="H44" s="49"/>
      <c r="I44" s="49"/>
      <c r="J44" s="49"/>
    </row>
    <row r="45" ht="23" customHeight="1" spans="1:10">
      <c r="A45" s="1">
        <v>44</v>
      </c>
      <c r="B45" s="61" t="s">
        <v>79</v>
      </c>
      <c r="C45" s="49"/>
      <c r="D45" s="54"/>
      <c r="E45" s="49" t="s">
        <v>80</v>
      </c>
      <c r="F45" s="62" t="s">
        <v>29</v>
      </c>
      <c r="G45" s="49"/>
      <c r="H45" s="49"/>
      <c r="I45" s="49"/>
      <c r="J45" s="49"/>
    </row>
    <row r="46" s="40" customFormat="1" ht="23" customHeight="1" spans="1:10">
      <c r="A46" s="1">
        <v>45</v>
      </c>
      <c r="B46" s="61" t="s">
        <v>81</v>
      </c>
      <c r="C46" s="45"/>
      <c r="D46" s="45"/>
      <c r="E46" s="61" t="s">
        <v>82</v>
      </c>
      <c r="F46" s="63" t="s">
        <v>29</v>
      </c>
      <c r="G46" s="64"/>
      <c r="H46" s="49"/>
      <c r="I46" s="49"/>
      <c r="J46" s="49"/>
    </row>
    <row r="47" s="40" customFormat="1" ht="23" customHeight="1" spans="1:10">
      <c r="A47" s="1">
        <v>46</v>
      </c>
      <c r="B47" s="61" t="s">
        <v>83</v>
      </c>
      <c r="C47" s="45"/>
      <c r="D47" s="45"/>
      <c r="E47" s="61"/>
      <c r="F47" s="63" t="s">
        <v>29</v>
      </c>
      <c r="G47" s="64"/>
      <c r="H47" s="49"/>
      <c r="I47" s="49"/>
      <c r="J47" s="49"/>
    </row>
    <row r="48" s="40" customFormat="1" customHeight="1" spans="1:9">
      <c r="A48" s="65" t="s">
        <v>84</v>
      </c>
      <c r="B48" s="66"/>
      <c r="C48" s="65"/>
      <c r="D48" s="65"/>
      <c r="E48" s="65"/>
      <c r="F48" s="65"/>
      <c r="G48" s="65" t="s">
        <v>85</v>
      </c>
      <c r="H48" s="65"/>
      <c r="I48" s="65"/>
    </row>
    <row r="49" s="40" customFormat="1" customHeight="1" spans="1:9">
      <c r="A49" s="65" t="s">
        <v>86</v>
      </c>
      <c r="B49" s="66"/>
      <c r="C49" s="65"/>
      <c r="D49" s="65"/>
      <c r="E49" s="65"/>
      <c r="F49" s="65"/>
      <c r="G49" s="65" t="s">
        <v>87</v>
      </c>
      <c r="H49" s="65"/>
      <c r="I49" s="65"/>
    </row>
  </sheetData>
  <mergeCells count="6">
    <mergeCell ref="A1:J1"/>
    <mergeCell ref="A48:B48"/>
    <mergeCell ref="A49:B49"/>
    <mergeCell ref="B3:B7"/>
    <mergeCell ref="B8:B11"/>
    <mergeCell ref="B12:B18"/>
  </mergeCells>
  <pageMargins left="0.75" right="0.75" top="1" bottom="1" header="0.511805555555556" footer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12"/>
  <sheetViews>
    <sheetView topLeftCell="B13" workbookViewId="0">
      <selection activeCell="B34" sqref="B34:E35"/>
    </sheetView>
  </sheetViews>
  <sheetFormatPr defaultColWidth="9" defaultRowHeight="13.5" outlineLevelCol="5"/>
  <cols>
    <col min="1" max="1" width="15" style="12" hidden="1" customWidth="1"/>
    <col min="2" max="2" width="53.6083333333333" style="12" customWidth="1"/>
    <col min="3" max="3" width="4.875" style="13" customWidth="1"/>
    <col min="4" max="4" width="13" style="14" customWidth="1"/>
    <col min="5" max="5" width="13.75" style="15" customWidth="1"/>
    <col min="6" max="6" width="12.625" style="16"/>
  </cols>
  <sheetData>
    <row r="1" ht="30.35" customHeight="1" spans="1:6">
      <c r="A1" s="17" t="s">
        <v>88</v>
      </c>
      <c r="B1" s="17"/>
      <c r="C1" s="17"/>
      <c r="D1" s="17"/>
      <c r="E1" s="17"/>
      <c r="F1" s="17"/>
    </row>
    <row r="2" ht="12.75" customHeight="1" spans="1:6">
      <c r="A2" s="18" t="s">
        <v>89</v>
      </c>
      <c r="B2" s="18"/>
      <c r="C2" s="19"/>
      <c r="D2" s="20" t="s">
        <v>8</v>
      </c>
      <c r="E2" s="21" t="s">
        <v>90</v>
      </c>
      <c r="F2" s="22" t="s">
        <v>91</v>
      </c>
    </row>
    <row r="3" ht="12.75" customHeight="1" spans="1:6">
      <c r="A3" s="23" t="s">
        <v>92</v>
      </c>
      <c r="B3" s="23" t="s">
        <v>93</v>
      </c>
      <c r="C3" s="24" t="s">
        <v>6</v>
      </c>
      <c r="D3" s="25"/>
      <c r="E3" s="26"/>
      <c r="F3" s="22"/>
    </row>
    <row r="4" ht="12.75" customHeight="1" spans="1:6">
      <c r="A4" s="27" t="s">
        <v>94</v>
      </c>
      <c r="B4" s="27" t="s">
        <v>95</v>
      </c>
      <c r="C4" s="28" t="s">
        <v>46</v>
      </c>
      <c r="D4" s="29">
        <v>115</v>
      </c>
      <c r="E4" s="30">
        <v>130</v>
      </c>
      <c r="F4" s="22">
        <f t="shared" ref="F4:F19" si="0">D4/E4*100%</f>
        <v>0.884615384615385</v>
      </c>
    </row>
    <row r="5" ht="12.75" customHeight="1" spans="1:6">
      <c r="A5" s="27" t="s">
        <v>96</v>
      </c>
      <c r="B5" s="27" t="s">
        <v>97</v>
      </c>
      <c r="C5" s="28" t="s">
        <v>98</v>
      </c>
      <c r="D5" s="29">
        <v>11.5</v>
      </c>
      <c r="E5" s="30">
        <v>12.8</v>
      </c>
      <c r="F5" s="22">
        <f t="shared" si="0"/>
        <v>0.8984375</v>
      </c>
    </row>
    <row r="6" ht="12.75" customHeight="1" spans="1:6">
      <c r="A6" s="27" t="s">
        <v>99</v>
      </c>
      <c r="B6" s="27" t="s">
        <v>100</v>
      </c>
      <c r="C6" s="28" t="s">
        <v>58</v>
      </c>
      <c r="D6" s="29">
        <v>7.5</v>
      </c>
      <c r="E6" s="30">
        <v>8</v>
      </c>
      <c r="F6" s="22">
        <f t="shared" si="0"/>
        <v>0.9375</v>
      </c>
    </row>
    <row r="7" ht="12.75" customHeight="1" spans="1:6">
      <c r="A7" s="27" t="s">
        <v>101</v>
      </c>
      <c r="B7" s="27" t="s">
        <v>102</v>
      </c>
      <c r="C7" s="28" t="s">
        <v>58</v>
      </c>
      <c r="D7" s="29">
        <v>3.6</v>
      </c>
      <c r="E7" s="30">
        <v>3.8</v>
      </c>
      <c r="F7" s="22">
        <f t="shared" si="0"/>
        <v>0.947368421052632</v>
      </c>
    </row>
    <row r="8" ht="12.75" customHeight="1" spans="1:6">
      <c r="A8" s="27" t="s">
        <v>103</v>
      </c>
      <c r="B8" s="27" t="s">
        <v>104</v>
      </c>
      <c r="C8" s="28" t="s">
        <v>58</v>
      </c>
      <c r="D8" s="29">
        <v>3.4</v>
      </c>
      <c r="E8" s="30">
        <v>3.5</v>
      </c>
      <c r="F8" s="22">
        <f t="shared" si="0"/>
        <v>0.971428571428571</v>
      </c>
    </row>
    <row r="9" ht="12.75" customHeight="1" spans="1:6">
      <c r="A9" s="27" t="s">
        <v>105</v>
      </c>
      <c r="B9" s="27" t="s">
        <v>106</v>
      </c>
      <c r="C9" s="28" t="s">
        <v>58</v>
      </c>
      <c r="D9" s="29">
        <v>1.9</v>
      </c>
      <c r="E9" s="30">
        <v>2</v>
      </c>
      <c r="F9" s="22">
        <f t="shared" si="0"/>
        <v>0.95</v>
      </c>
    </row>
    <row r="10" ht="12.75" customHeight="1" spans="1:6">
      <c r="A10" s="27" t="s">
        <v>107</v>
      </c>
      <c r="B10" s="27" t="s">
        <v>108</v>
      </c>
      <c r="C10" s="28" t="s">
        <v>109</v>
      </c>
      <c r="D10" s="29">
        <v>140</v>
      </c>
      <c r="E10" s="30">
        <v>155</v>
      </c>
      <c r="F10" s="22">
        <f t="shared" si="0"/>
        <v>0.903225806451613</v>
      </c>
    </row>
    <row r="11" ht="12.75" customHeight="1" spans="1:6">
      <c r="A11" s="27" t="s">
        <v>110</v>
      </c>
      <c r="B11" s="27" t="s">
        <v>111</v>
      </c>
      <c r="C11" s="28" t="s">
        <v>38</v>
      </c>
      <c r="D11" s="29">
        <v>3.4</v>
      </c>
      <c r="E11" s="30">
        <v>3.5</v>
      </c>
      <c r="F11" s="22">
        <f t="shared" si="0"/>
        <v>0.971428571428571</v>
      </c>
    </row>
    <row r="12" ht="12.75" customHeight="1" spans="1:6">
      <c r="A12" s="27" t="s">
        <v>112</v>
      </c>
      <c r="B12" s="27" t="s">
        <v>113</v>
      </c>
      <c r="C12" s="28" t="s">
        <v>29</v>
      </c>
      <c r="D12" s="29">
        <v>1.4</v>
      </c>
      <c r="E12" s="30">
        <v>1.5</v>
      </c>
      <c r="F12" s="22">
        <f t="shared" si="0"/>
        <v>0.933333333333333</v>
      </c>
    </row>
    <row r="13" ht="12.75" customHeight="1" spans="1:6">
      <c r="A13" s="27" t="s">
        <v>114</v>
      </c>
      <c r="B13" s="27" t="s">
        <v>115</v>
      </c>
      <c r="C13" s="28" t="s">
        <v>29</v>
      </c>
      <c r="D13" s="29">
        <v>1.4</v>
      </c>
      <c r="E13" s="30">
        <v>1.5</v>
      </c>
      <c r="F13" s="22">
        <f t="shared" si="0"/>
        <v>0.933333333333333</v>
      </c>
    </row>
    <row r="14" ht="12.75" customHeight="1" spans="1:6">
      <c r="A14" s="27" t="s">
        <v>116</v>
      </c>
      <c r="B14" s="27" t="s">
        <v>117</v>
      </c>
      <c r="C14" s="28" t="s">
        <v>58</v>
      </c>
      <c r="D14" s="29">
        <v>2</v>
      </c>
      <c r="E14" s="30">
        <v>2.5</v>
      </c>
      <c r="F14" s="22">
        <f t="shared" si="0"/>
        <v>0.8</v>
      </c>
    </row>
    <row r="15" ht="12.75" customHeight="1" spans="1:6">
      <c r="A15" s="27" t="s">
        <v>118</v>
      </c>
      <c r="B15" s="27" t="s">
        <v>119</v>
      </c>
      <c r="C15" s="28" t="s">
        <v>29</v>
      </c>
      <c r="D15" s="29">
        <v>15</v>
      </c>
      <c r="E15" s="30">
        <v>20</v>
      </c>
      <c r="F15" s="22">
        <f t="shared" si="0"/>
        <v>0.75</v>
      </c>
    </row>
    <row r="16" ht="12.75" customHeight="1" spans="1:6">
      <c r="A16" s="27" t="s">
        <v>120</v>
      </c>
      <c r="B16" s="27" t="s">
        <v>121</v>
      </c>
      <c r="C16" s="28" t="s">
        <v>64</v>
      </c>
      <c r="D16" s="29">
        <v>240</v>
      </c>
      <c r="E16" s="30">
        <v>280</v>
      </c>
      <c r="F16" s="22">
        <f t="shared" si="0"/>
        <v>0.857142857142857</v>
      </c>
    </row>
    <row r="17" ht="12.75" customHeight="1" spans="1:6">
      <c r="A17" s="27" t="s">
        <v>122</v>
      </c>
      <c r="B17" s="27" t="s">
        <v>123</v>
      </c>
      <c r="C17" s="28" t="s">
        <v>29</v>
      </c>
      <c r="D17" s="29">
        <v>4.6</v>
      </c>
      <c r="E17" s="30">
        <v>4.8</v>
      </c>
      <c r="F17" s="22">
        <f t="shared" si="0"/>
        <v>0.958333333333333</v>
      </c>
    </row>
    <row r="18" ht="12.75" customHeight="1" spans="1:6">
      <c r="A18" s="27" t="s">
        <v>124</v>
      </c>
      <c r="B18" s="27" t="s">
        <v>125</v>
      </c>
      <c r="C18" s="28" t="s">
        <v>58</v>
      </c>
      <c r="D18" s="29">
        <v>46</v>
      </c>
      <c r="E18" s="30">
        <v>50</v>
      </c>
      <c r="F18" s="22">
        <f t="shared" si="0"/>
        <v>0.92</v>
      </c>
    </row>
    <row r="19" ht="12.75" customHeight="1" spans="1:6">
      <c r="A19" s="27" t="s">
        <v>126</v>
      </c>
      <c r="B19" s="27" t="s">
        <v>127</v>
      </c>
      <c r="C19" s="28" t="s">
        <v>58</v>
      </c>
      <c r="D19" s="29">
        <v>40</v>
      </c>
      <c r="E19" s="30">
        <v>45</v>
      </c>
      <c r="F19" s="22">
        <f t="shared" si="0"/>
        <v>0.888888888888889</v>
      </c>
    </row>
    <row r="20" s="11" customFormat="1" ht="12.75" customHeight="1" spans="1:6">
      <c r="A20" s="5" t="s">
        <v>128</v>
      </c>
      <c r="B20"/>
      <c r="C20"/>
      <c r="D20"/>
      <c r="E20"/>
      <c r="F20"/>
    </row>
    <row r="21" ht="12.75" customHeight="1" spans="1:6">
      <c r="A21" s="27" t="s">
        <v>129</v>
      </c>
      <c r="B21" s="27" t="s">
        <v>130</v>
      </c>
      <c r="C21" s="28" t="s">
        <v>29</v>
      </c>
      <c r="D21" s="29">
        <v>8.8</v>
      </c>
      <c r="E21" s="30">
        <v>9</v>
      </c>
      <c r="F21" s="22">
        <f>D21/E21*100%</f>
        <v>0.977777777777778</v>
      </c>
    </row>
    <row r="22" ht="12.75" customHeight="1" spans="1:6">
      <c r="A22" s="27" t="s">
        <v>131</v>
      </c>
      <c r="B22" s="27" t="s">
        <v>132</v>
      </c>
      <c r="C22" s="28" t="s">
        <v>29</v>
      </c>
      <c r="D22" s="29">
        <v>2.6</v>
      </c>
      <c r="E22" s="30">
        <v>2.8</v>
      </c>
      <c r="F22" s="22">
        <f>D22/E22*100%</f>
        <v>0.928571428571429</v>
      </c>
    </row>
    <row r="23" ht="12.75" customHeight="1" spans="1:6">
      <c r="A23" s="27" t="s">
        <v>133</v>
      </c>
      <c r="B23" s="27" t="s">
        <v>134</v>
      </c>
      <c r="C23" s="28" t="s">
        <v>58</v>
      </c>
      <c r="D23" s="29">
        <v>0.7</v>
      </c>
      <c r="E23" s="30">
        <v>0.75</v>
      </c>
      <c r="F23" s="22">
        <f>D23/E23*100%</f>
        <v>0.933333333333333</v>
      </c>
    </row>
    <row r="24" s="11" customFormat="1" ht="12.75" customHeight="1" spans="1:6">
      <c r="A24" s="5" t="s">
        <v>135</v>
      </c>
      <c r="B24"/>
      <c r="C24"/>
      <c r="D24"/>
      <c r="E24"/>
      <c r="F24" s="9">
        <f>Sheet3!D4/Sheet3!E4*100%</f>
        <v>0.916666666666667</v>
      </c>
    </row>
    <row r="25" s="11" customFormat="1" ht="12.75" customHeight="1" spans="1:6">
      <c r="A25" s="5" t="s">
        <v>136</v>
      </c>
      <c r="B25"/>
      <c r="C25"/>
      <c r="D25"/>
      <c r="E25"/>
      <c r="F25" s="9">
        <f>Sheet3!D5/Sheet3!E5*100%</f>
        <v>0.954545454545454</v>
      </c>
    </row>
    <row r="26" s="11" customFormat="1" ht="12.75" customHeight="1" spans="1:6">
      <c r="A26" s="5" t="s">
        <v>137</v>
      </c>
      <c r="B26"/>
      <c r="C26"/>
      <c r="D26"/>
      <c r="E26"/>
      <c r="F26" s="9">
        <f>Sheet3!D6/Sheet3!E6*100%</f>
        <v>0.96551724137931</v>
      </c>
    </row>
    <row r="27" ht="12.75" customHeight="1" spans="1:6">
      <c r="A27" s="27" t="s">
        <v>138</v>
      </c>
      <c r="B27" s="27" t="s">
        <v>139</v>
      </c>
      <c r="C27" s="28" t="s">
        <v>29</v>
      </c>
      <c r="D27" s="29">
        <v>3.4</v>
      </c>
      <c r="E27" s="30">
        <v>3.5</v>
      </c>
      <c r="F27" s="22">
        <f>D27/E27*100%</f>
        <v>0.971428571428571</v>
      </c>
    </row>
    <row r="28" s="11" customFormat="1" ht="12.75" customHeight="1" spans="1:6">
      <c r="A28" s="5" t="s">
        <v>140</v>
      </c>
      <c r="B28"/>
      <c r="C28"/>
      <c r="D28"/>
      <c r="E28"/>
      <c r="F28" s="9">
        <f>Sheet3!D7/Sheet3!E7*100%</f>
        <v>0.96969696969697</v>
      </c>
    </row>
    <row r="29" ht="12.75" customHeight="1" spans="1:6">
      <c r="A29" s="27" t="s">
        <v>141</v>
      </c>
      <c r="B29" s="27" t="s">
        <v>142</v>
      </c>
      <c r="C29" s="28" t="s">
        <v>46</v>
      </c>
      <c r="D29" s="29">
        <v>30</v>
      </c>
      <c r="E29" s="30">
        <v>35</v>
      </c>
      <c r="F29" s="22">
        <f>D29/E29*100%</f>
        <v>0.857142857142857</v>
      </c>
    </row>
    <row r="30" ht="12.75" customHeight="1" spans="1:6">
      <c r="A30" s="27" t="s">
        <v>143</v>
      </c>
      <c r="B30" s="27" t="s">
        <v>144</v>
      </c>
      <c r="C30" s="28" t="s">
        <v>46</v>
      </c>
      <c r="D30" s="29">
        <v>7.5</v>
      </c>
      <c r="E30" s="30">
        <v>8</v>
      </c>
      <c r="F30" s="22">
        <f>D30/E30*100%</f>
        <v>0.9375</v>
      </c>
    </row>
    <row r="31" s="11" customFormat="1" ht="12.75" customHeight="1" spans="1:6">
      <c r="A31" s="5" t="s">
        <v>145</v>
      </c>
      <c r="B31"/>
      <c r="C31"/>
      <c r="D31"/>
      <c r="E31"/>
      <c r="F31" s="9">
        <f>Sheet3!D8/Sheet3!E8*100%</f>
        <v>0.947368421052632</v>
      </c>
    </row>
    <row r="32" ht="12.75" customHeight="1" spans="1:6">
      <c r="A32" s="27" t="s">
        <v>146</v>
      </c>
      <c r="B32" s="27" t="s">
        <v>147</v>
      </c>
      <c r="C32" s="28" t="s">
        <v>46</v>
      </c>
      <c r="D32" s="29">
        <v>6200</v>
      </c>
      <c r="E32" s="30">
        <v>6500</v>
      </c>
      <c r="F32" s="22">
        <f>D32/E32*100%</f>
        <v>0.953846153846154</v>
      </c>
    </row>
    <row r="33" ht="12.75" customHeight="1" spans="1:6">
      <c r="A33" s="27" t="s">
        <v>148</v>
      </c>
      <c r="B33" s="27" t="s">
        <v>149</v>
      </c>
      <c r="C33" s="28" t="s">
        <v>50</v>
      </c>
      <c r="D33" s="29">
        <v>92</v>
      </c>
      <c r="E33" s="30">
        <v>95</v>
      </c>
      <c r="F33" s="22">
        <f>D33/E33*100%</f>
        <v>0.968421052631579</v>
      </c>
    </row>
    <row r="34" s="11" customFormat="1" ht="12.75" customHeight="1" spans="1:6">
      <c r="A34" s="5" t="s">
        <v>150</v>
      </c>
      <c r="B34"/>
      <c r="C34"/>
      <c r="D34"/>
      <c r="E34"/>
      <c r="F34" s="9">
        <f>Sheet3!D9/Sheet3!E9*100%</f>
        <v>1</v>
      </c>
    </row>
    <row r="35" s="11" customFormat="1" ht="12.75" customHeight="1" spans="1:6">
      <c r="A35" s="5" t="s">
        <v>151</v>
      </c>
      <c r="B35"/>
      <c r="C35"/>
      <c r="D35"/>
      <c r="E35"/>
      <c r="F35" s="9">
        <f>Sheet3!D10/Sheet3!E10*100%</f>
        <v>1</v>
      </c>
    </row>
    <row r="36" ht="12.75" customHeight="1" spans="1:6">
      <c r="A36" s="27" t="s">
        <v>152</v>
      </c>
      <c r="B36" s="27" t="s">
        <v>153</v>
      </c>
      <c r="C36" s="28" t="s">
        <v>46</v>
      </c>
      <c r="D36" s="29">
        <v>180</v>
      </c>
      <c r="E36" s="30">
        <v>190</v>
      </c>
      <c r="F36" s="22">
        <f t="shared" ref="F36:F67" si="1">D36/E36*100%</f>
        <v>0.947368421052632</v>
      </c>
    </row>
    <row r="37" ht="12.75" customHeight="1" spans="1:6">
      <c r="A37" s="27" t="s">
        <v>154</v>
      </c>
      <c r="B37" s="27" t="s">
        <v>155</v>
      </c>
      <c r="C37" s="28" t="s">
        <v>29</v>
      </c>
      <c r="D37" s="29">
        <v>3.4</v>
      </c>
      <c r="E37" s="30">
        <v>3.5</v>
      </c>
      <c r="F37" s="22">
        <f t="shared" si="1"/>
        <v>0.971428571428571</v>
      </c>
    </row>
    <row r="38" ht="12.75" customHeight="1" spans="1:6">
      <c r="A38" s="27" t="s">
        <v>156</v>
      </c>
      <c r="B38" s="27" t="s">
        <v>157</v>
      </c>
      <c r="C38" s="28" t="s">
        <v>38</v>
      </c>
      <c r="D38" s="29">
        <v>7.4</v>
      </c>
      <c r="E38" s="30">
        <v>7.5</v>
      </c>
      <c r="F38" s="22">
        <f t="shared" si="1"/>
        <v>0.986666666666667</v>
      </c>
    </row>
    <row r="39" ht="12.75" customHeight="1" spans="1:6">
      <c r="A39" s="27" t="s">
        <v>158</v>
      </c>
      <c r="B39" s="27" t="s">
        <v>159</v>
      </c>
      <c r="C39" s="28" t="s">
        <v>38</v>
      </c>
      <c r="D39" s="29">
        <v>4.9</v>
      </c>
      <c r="E39" s="30">
        <v>5</v>
      </c>
      <c r="F39" s="22">
        <f t="shared" si="1"/>
        <v>0.98</v>
      </c>
    </row>
    <row r="40" ht="12.75" customHeight="1" spans="1:6">
      <c r="A40" s="27" t="s">
        <v>160</v>
      </c>
      <c r="B40" s="27" t="s">
        <v>161</v>
      </c>
      <c r="C40" s="28" t="s">
        <v>38</v>
      </c>
      <c r="D40" s="29">
        <v>5.8</v>
      </c>
      <c r="E40" s="30">
        <v>6</v>
      </c>
      <c r="F40" s="22">
        <f t="shared" si="1"/>
        <v>0.966666666666667</v>
      </c>
    </row>
    <row r="41" ht="12.75" customHeight="1" spans="1:6">
      <c r="A41" s="27" t="s">
        <v>162</v>
      </c>
      <c r="B41" s="27" t="s">
        <v>163</v>
      </c>
      <c r="C41" s="28" t="s">
        <v>29</v>
      </c>
      <c r="D41" s="29">
        <v>22</v>
      </c>
      <c r="E41" s="30">
        <v>26</v>
      </c>
      <c r="F41" s="22">
        <f t="shared" si="1"/>
        <v>0.846153846153846</v>
      </c>
    </row>
    <row r="42" ht="12.75" customHeight="1" spans="1:6">
      <c r="A42" s="27" t="s">
        <v>164</v>
      </c>
      <c r="B42" s="27" t="s">
        <v>165</v>
      </c>
      <c r="C42" s="28" t="s">
        <v>109</v>
      </c>
      <c r="D42" s="29">
        <v>1.5</v>
      </c>
      <c r="E42" s="30">
        <v>1.6</v>
      </c>
      <c r="F42" s="22">
        <f t="shared" si="1"/>
        <v>0.9375</v>
      </c>
    </row>
    <row r="43" ht="12.75" customHeight="1" spans="1:6">
      <c r="A43" s="27" t="s">
        <v>166</v>
      </c>
      <c r="B43" s="27" t="s">
        <v>167</v>
      </c>
      <c r="C43" s="28" t="s">
        <v>58</v>
      </c>
      <c r="D43" s="29">
        <v>44</v>
      </c>
      <c r="E43" s="30">
        <v>45</v>
      </c>
      <c r="F43" s="22">
        <f t="shared" si="1"/>
        <v>0.977777777777778</v>
      </c>
    </row>
    <row r="44" ht="12.75" customHeight="1" spans="1:6">
      <c r="A44" s="27" t="s">
        <v>168</v>
      </c>
      <c r="B44" s="27" t="s">
        <v>169</v>
      </c>
      <c r="C44" s="28" t="s">
        <v>58</v>
      </c>
      <c r="D44" s="29">
        <v>7.4</v>
      </c>
      <c r="E44" s="30">
        <v>7.5</v>
      </c>
      <c r="F44" s="22">
        <f t="shared" si="1"/>
        <v>0.986666666666667</v>
      </c>
    </row>
    <row r="45" ht="12.75" customHeight="1" spans="1:6">
      <c r="A45" s="27" t="s">
        <v>170</v>
      </c>
      <c r="B45" s="27" t="s">
        <v>171</v>
      </c>
      <c r="C45" s="28" t="s">
        <v>50</v>
      </c>
      <c r="D45" s="29">
        <v>94</v>
      </c>
      <c r="E45" s="30">
        <v>95</v>
      </c>
      <c r="F45" s="22">
        <f t="shared" si="1"/>
        <v>0.989473684210526</v>
      </c>
    </row>
    <row r="46" ht="12.75" customHeight="1" spans="1:6">
      <c r="A46" s="27" t="s">
        <v>172</v>
      </c>
      <c r="B46" s="27" t="s">
        <v>173</v>
      </c>
      <c r="C46" s="28" t="s">
        <v>109</v>
      </c>
      <c r="D46" s="29">
        <v>1.5</v>
      </c>
      <c r="E46" s="30">
        <v>1.6</v>
      </c>
      <c r="F46" s="22">
        <f t="shared" si="1"/>
        <v>0.9375</v>
      </c>
    </row>
    <row r="47" ht="12.75" customHeight="1" spans="1:6">
      <c r="A47" s="27" t="s">
        <v>174</v>
      </c>
      <c r="B47" s="27" t="s">
        <v>175</v>
      </c>
      <c r="C47" s="28" t="s">
        <v>58</v>
      </c>
      <c r="D47" s="29">
        <v>64</v>
      </c>
      <c r="E47" s="30">
        <v>64</v>
      </c>
      <c r="F47" s="22">
        <f t="shared" si="1"/>
        <v>1</v>
      </c>
    </row>
    <row r="48" ht="12.75" customHeight="1" spans="1:6">
      <c r="A48" s="27" t="s">
        <v>176</v>
      </c>
      <c r="B48" s="27" t="s">
        <v>177</v>
      </c>
      <c r="C48" s="28" t="s">
        <v>58</v>
      </c>
      <c r="D48" s="29">
        <v>28</v>
      </c>
      <c r="E48" s="30">
        <v>28</v>
      </c>
      <c r="F48" s="22">
        <f t="shared" si="1"/>
        <v>1</v>
      </c>
    </row>
    <row r="49" ht="12.75" customHeight="1" spans="1:6">
      <c r="A49" s="27" t="s">
        <v>178</v>
      </c>
      <c r="B49" s="27" t="s">
        <v>179</v>
      </c>
      <c r="C49" s="28" t="s">
        <v>58</v>
      </c>
      <c r="D49" s="29">
        <v>35</v>
      </c>
      <c r="E49" s="30">
        <v>35</v>
      </c>
      <c r="F49" s="22">
        <f t="shared" si="1"/>
        <v>1</v>
      </c>
    </row>
    <row r="50" ht="12.75" customHeight="1" spans="1:6">
      <c r="A50" s="27" t="s">
        <v>180</v>
      </c>
      <c r="B50" s="27" t="s">
        <v>181</v>
      </c>
      <c r="C50" s="28" t="s">
        <v>58</v>
      </c>
      <c r="D50" s="29">
        <v>78</v>
      </c>
      <c r="E50" s="30">
        <v>78</v>
      </c>
      <c r="F50" s="22">
        <f t="shared" si="1"/>
        <v>1</v>
      </c>
    </row>
    <row r="51" s="11" customFormat="1" ht="12.75" customHeight="1" spans="1:6">
      <c r="A51" s="5" t="s">
        <v>182</v>
      </c>
      <c r="B51" s="5" t="s">
        <v>183</v>
      </c>
      <c r="C51" s="6" t="s">
        <v>184</v>
      </c>
      <c r="D51" s="7">
        <v>9</v>
      </c>
      <c r="E51" s="8">
        <v>10</v>
      </c>
      <c r="F51" s="9">
        <f t="shared" si="1"/>
        <v>0.9</v>
      </c>
    </row>
    <row r="52" s="11" customFormat="1" ht="12.75" customHeight="1" spans="1:6">
      <c r="A52" s="5" t="s">
        <v>185</v>
      </c>
      <c r="B52" s="5" t="s">
        <v>186</v>
      </c>
      <c r="C52" s="6" t="s">
        <v>187</v>
      </c>
      <c r="D52" s="7">
        <v>158</v>
      </c>
      <c r="E52" s="8">
        <v>160</v>
      </c>
      <c r="F52" s="9">
        <f t="shared" si="1"/>
        <v>0.9875</v>
      </c>
    </row>
    <row r="53" s="11" customFormat="1" ht="12.75" customHeight="1" spans="1:6">
      <c r="A53" s="5" t="s">
        <v>188</v>
      </c>
      <c r="B53" s="5" t="s">
        <v>189</v>
      </c>
      <c r="C53" s="6" t="s">
        <v>38</v>
      </c>
      <c r="D53" s="7">
        <v>29</v>
      </c>
      <c r="E53" s="8">
        <v>30</v>
      </c>
      <c r="F53" s="9">
        <f t="shared" si="1"/>
        <v>0.966666666666667</v>
      </c>
    </row>
    <row r="54" ht="12.75" customHeight="1" spans="1:6">
      <c r="A54" s="27" t="s">
        <v>190</v>
      </c>
      <c r="B54" s="27" t="s">
        <v>191</v>
      </c>
      <c r="C54" s="28" t="s">
        <v>29</v>
      </c>
      <c r="D54" s="29">
        <v>320</v>
      </c>
      <c r="E54" s="30">
        <v>324.12</v>
      </c>
      <c r="F54" s="22">
        <f t="shared" si="1"/>
        <v>0.987288658521535</v>
      </c>
    </row>
    <row r="55" ht="12.75" customHeight="1" spans="1:6">
      <c r="A55" s="27" t="s">
        <v>192</v>
      </c>
      <c r="B55" s="27" t="s">
        <v>193</v>
      </c>
      <c r="C55" s="28" t="s">
        <v>187</v>
      </c>
      <c r="D55" s="29">
        <v>34</v>
      </c>
      <c r="E55" s="30">
        <v>34.6354651869254</v>
      </c>
      <c r="F55" s="22">
        <f t="shared" si="1"/>
        <v>0.981652760155065</v>
      </c>
    </row>
    <row r="56" s="11" customFormat="1" ht="12.75" customHeight="1" spans="1:6">
      <c r="A56" s="5" t="s">
        <v>194</v>
      </c>
      <c r="B56" s="5" t="s">
        <v>195</v>
      </c>
      <c r="C56" s="6" t="s">
        <v>29</v>
      </c>
      <c r="D56" s="7">
        <v>42</v>
      </c>
      <c r="E56" s="8">
        <v>42</v>
      </c>
      <c r="F56" s="9">
        <f t="shared" si="1"/>
        <v>1</v>
      </c>
    </row>
    <row r="57" ht="12.75" customHeight="1" spans="1:6">
      <c r="A57" s="27" t="s">
        <v>196</v>
      </c>
      <c r="B57" s="27" t="s">
        <v>197</v>
      </c>
      <c r="C57" s="28" t="s">
        <v>198</v>
      </c>
      <c r="D57" s="29">
        <v>4.5</v>
      </c>
      <c r="E57" s="30">
        <v>4.8</v>
      </c>
      <c r="F57" s="22">
        <f t="shared" si="1"/>
        <v>0.9375</v>
      </c>
    </row>
    <row r="58" s="11" customFormat="1" ht="12.75" customHeight="1" spans="1:6">
      <c r="A58" s="5" t="s">
        <v>199</v>
      </c>
      <c r="B58" s="5" t="s">
        <v>200</v>
      </c>
      <c r="C58" s="6" t="s">
        <v>184</v>
      </c>
      <c r="D58" s="7">
        <v>370</v>
      </c>
      <c r="E58" s="8">
        <v>380</v>
      </c>
      <c r="F58" s="9">
        <f t="shared" si="1"/>
        <v>0.973684210526316</v>
      </c>
    </row>
    <row r="59" s="11" customFormat="1" ht="12.75" customHeight="1" spans="1:6">
      <c r="A59" s="5" t="s">
        <v>201</v>
      </c>
      <c r="B59" s="5" t="s">
        <v>202</v>
      </c>
      <c r="C59" s="6" t="s">
        <v>184</v>
      </c>
      <c r="D59" s="7">
        <v>450</v>
      </c>
      <c r="E59" s="8">
        <v>460</v>
      </c>
      <c r="F59" s="9">
        <f t="shared" si="1"/>
        <v>0.978260869565217</v>
      </c>
    </row>
    <row r="60" s="11" customFormat="1" ht="12.75" customHeight="1" spans="1:6">
      <c r="A60" s="5" t="s">
        <v>203</v>
      </c>
      <c r="B60" s="5" t="s">
        <v>204</v>
      </c>
      <c r="C60" s="6" t="s">
        <v>184</v>
      </c>
      <c r="D60" s="7">
        <v>190</v>
      </c>
      <c r="E60" s="8">
        <v>196</v>
      </c>
      <c r="F60" s="9">
        <f t="shared" si="1"/>
        <v>0.969387755102041</v>
      </c>
    </row>
    <row r="61" s="11" customFormat="1" ht="12.75" customHeight="1" spans="1:6">
      <c r="A61" s="5" t="s">
        <v>205</v>
      </c>
      <c r="B61" s="5" t="s">
        <v>206</v>
      </c>
      <c r="C61" s="6" t="s">
        <v>184</v>
      </c>
      <c r="D61" s="7">
        <v>290</v>
      </c>
      <c r="E61" s="8">
        <v>300</v>
      </c>
      <c r="F61" s="9">
        <f t="shared" si="1"/>
        <v>0.966666666666667</v>
      </c>
    </row>
    <row r="62" s="11" customFormat="1" ht="12.75" customHeight="1" spans="1:6">
      <c r="A62" s="5" t="s">
        <v>207</v>
      </c>
      <c r="B62" s="5" t="s">
        <v>208</v>
      </c>
      <c r="C62" s="6" t="s">
        <v>184</v>
      </c>
      <c r="D62" s="7">
        <v>1150</v>
      </c>
      <c r="E62" s="8">
        <v>1160</v>
      </c>
      <c r="F62" s="9">
        <f t="shared" si="1"/>
        <v>0.991379310344828</v>
      </c>
    </row>
    <row r="63" s="11" customFormat="1" ht="12.75" customHeight="1" spans="1:6">
      <c r="A63" s="5" t="s">
        <v>209</v>
      </c>
      <c r="B63" s="5" t="s">
        <v>210</v>
      </c>
      <c r="C63" s="6" t="s">
        <v>184</v>
      </c>
      <c r="D63" s="7">
        <v>290</v>
      </c>
      <c r="E63" s="8">
        <v>296</v>
      </c>
      <c r="F63" s="9">
        <f t="shared" si="1"/>
        <v>0.97972972972973</v>
      </c>
    </row>
    <row r="64" s="11" customFormat="1" ht="12.75" customHeight="1" spans="1:6">
      <c r="A64" s="5" t="s">
        <v>211</v>
      </c>
      <c r="B64" s="5" t="s">
        <v>212</v>
      </c>
      <c r="C64" s="6" t="s">
        <v>187</v>
      </c>
      <c r="D64" s="7">
        <v>410</v>
      </c>
      <c r="E64" s="8">
        <v>420</v>
      </c>
      <c r="F64" s="9">
        <f t="shared" si="1"/>
        <v>0.976190476190476</v>
      </c>
    </row>
    <row r="65" ht="12.75" customHeight="1" spans="1:6">
      <c r="A65" s="27" t="s">
        <v>213</v>
      </c>
      <c r="B65" s="27" t="s">
        <v>214</v>
      </c>
      <c r="C65" s="28" t="s">
        <v>29</v>
      </c>
      <c r="D65" s="29">
        <v>3.4</v>
      </c>
      <c r="E65" s="30">
        <v>3.5</v>
      </c>
      <c r="F65" s="22">
        <f t="shared" si="1"/>
        <v>0.971428571428571</v>
      </c>
    </row>
    <row r="66" ht="12.75" customHeight="1" spans="1:6">
      <c r="A66" s="27" t="s">
        <v>215</v>
      </c>
      <c r="B66" s="27" t="s">
        <v>216</v>
      </c>
      <c r="C66" s="28" t="s">
        <v>50</v>
      </c>
      <c r="D66" s="29">
        <v>88</v>
      </c>
      <c r="E66" s="30">
        <v>90</v>
      </c>
      <c r="F66" s="22">
        <f t="shared" si="1"/>
        <v>0.977777777777778</v>
      </c>
    </row>
    <row r="67" s="11" customFormat="1" ht="12.75" customHeight="1" spans="1:6">
      <c r="A67" s="5" t="s">
        <v>217</v>
      </c>
      <c r="B67" s="5" t="s">
        <v>218</v>
      </c>
      <c r="C67" s="6" t="s">
        <v>187</v>
      </c>
      <c r="D67" s="7">
        <v>175</v>
      </c>
      <c r="E67" s="8">
        <v>177.777777777778</v>
      </c>
      <c r="F67" s="9">
        <f t="shared" si="1"/>
        <v>0.984374999999999</v>
      </c>
    </row>
    <row r="68" s="11" customFormat="1" ht="12.75" customHeight="1" spans="1:6">
      <c r="A68" s="5" t="s">
        <v>219</v>
      </c>
      <c r="B68" s="5" t="s">
        <v>220</v>
      </c>
      <c r="C68" s="6" t="s">
        <v>187</v>
      </c>
      <c r="D68" s="7">
        <v>1500</v>
      </c>
      <c r="E68" s="8">
        <v>1550</v>
      </c>
      <c r="F68" s="9">
        <f t="shared" ref="F68:F112" si="2">D68/E68*100%</f>
        <v>0.967741935483871</v>
      </c>
    </row>
    <row r="69" ht="12.75" customHeight="1" spans="1:6">
      <c r="A69" s="27" t="s">
        <v>221</v>
      </c>
      <c r="B69" s="27" t="s">
        <v>222</v>
      </c>
      <c r="C69" s="28" t="s">
        <v>38</v>
      </c>
      <c r="D69" s="29">
        <v>5.8</v>
      </c>
      <c r="E69" s="30">
        <v>6</v>
      </c>
      <c r="F69" s="22">
        <f t="shared" si="2"/>
        <v>0.966666666666667</v>
      </c>
    </row>
    <row r="70" ht="12.75" customHeight="1" spans="1:6">
      <c r="A70" s="27" t="s">
        <v>223</v>
      </c>
      <c r="B70" s="27" t="s">
        <v>224</v>
      </c>
      <c r="C70" s="28" t="s">
        <v>38</v>
      </c>
      <c r="D70" s="29">
        <v>5.8</v>
      </c>
      <c r="E70" s="30">
        <v>6</v>
      </c>
      <c r="F70" s="22">
        <f t="shared" si="2"/>
        <v>0.966666666666667</v>
      </c>
    </row>
    <row r="71" ht="12.75" customHeight="1" spans="1:6">
      <c r="A71" s="27" t="s">
        <v>225</v>
      </c>
      <c r="B71" s="27" t="s">
        <v>226</v>
      </c>
      <c r="C71" s="28" t="s">
        <v>38</v>
      </c>
      <c r="D71" s="29">
        <v>4.9</v>
      </c>
      <c r="E71" s="30">
        <v>5</v>
      </c>
      <c r="F71" s="22">
        <f t="shared" si="2"/>
        <v>0.98</v>
      </c>
    </row>
    <row r="72" ht="12.75" customHeight="1" spans="1:6">
      <c r="A72" s="27" t="s">
        <v>227</v>
      </c>
      <c r="B72" s="27" t="s">
        <v>228</v>
      </c>
      <c r="C72" s="28" t="s">
        <v>38</v>
      </c>
      <c r="D72" s="29">
        <v>4.9</v>
      </c>
      <c r="E72" s="30">
        <v>5</v>
      </c>
      <c r="F72" s="22">
        <f t="shared" si="2"/>
        <v>0.98</v>
      </c>
    </row>
    <row r="73" ht="12.75" customHeight="1" spans="1:6">
      <c r="A73" s="27" t="s">
        <v>229</v>
      </c>
      <c r="B73" s="27" t="s">
        <v>230</v>
      </c>
      <c r="C73" s="28" t="s">
        <v>38</v>
      </c>
      <c r="D73" s="29">
        <v>4.9</v>
      </c>
      <c r="E73" s="30">
        <v>5</v>
      </c>
      <c r="F73" s="22">
        <f t="shared" si="2"/>
        <v>0.98</v>
      </c>
    </row>
    <row r="74" ht="12.75" customHeight="1" spans="1:6">
      <c r="A74" s="27" t="s">
        <v>231</v>
      </c>
      <c r="B74" s="27" t="s">
        <v>232</v>
      </c>
      <c r="C74" s="28" t="s">
        <v>38</v>
      </c>
      <c r="D74" s="29">
        <v>4.9</v>
      </c>
      <c r="E74" s="30">
        <v>5</v>
      </c>
      <c r="F74" s="22">
        <f t="shared" si="2"/>
        <v>0.98</v>
      </c>
    </row>
    <row r="75" s="11" customFormat="1" ht="12.75" customHeight="1" spans="1:6">
      <c r="A75" s="5" t="s">
        <v>233</v>
      </c>
      <c r="B75" s="5" t="s">
        <v>234</v>
      </c>
      <c r="C75" s="6" t="s">
        <v>187</v>
      </c>
      <c r="D75" s="7">
        <v>29</v>
      </c>
      <c r="E75" s="8">
        <v>30</v>
      </c>
      <c r="F75" s="9">
        <f t="shared" si="2"/>
        <v>0.966666666666667</v>
      </c>
    </row>
    <row r="76" ht="12.75" customHeight="1" spans="1:6">
      <c r="A76" s="27" t="s">
        <v>235</v>
      </c>
      <c r="B76" s="27" t="s">
        <v>236</v>
      </c>
      <c r="C76" s="28" t="s">
        <v>38</v>
      </c>
      <c r="D76" s="29">
        <v>4.9</v>
      </c>
      <c r="E76" s="30">
        <v>5</v>
      </c>
      <c r="F76" s="22">
        <f t="shared" si="2"/>
        <v>0.98</v>
      </c>
    </row>
    <row r="77" ht="12.75" customHeight="1" spans="1:6">
      <c r="A77" s="27" t="s">
        <v>237</v>
      </c>
      <c r="B77" s="27" t="s">
        <v>238</v>
      </c>
      <c r="C77" s="28" t="s">
        <v>38</v>
      </c>
      <c r="D77" s="29">
        <v>4.9</v>
      </c>
      <c r="E77" s="30">
        <v>5</v>
      </c>
      <c r="F77" s="22">
        <f t="shared" si="2"/>
        <v>0.98</v>
      </c>
    </row>
    <row r="78" s="11" customFormat="1" ht="12.75" customHeight="1" spans="1:6">
      <c r="A78" s="5" t="s">
        <v>239</v>
      </c>
      <c r="B78" s="5" t="s">
        <v>240</v>
      </c>
      <c r="C78" s="6" t="s">
        <v>13</v>
      </c>
      <c r="D78" s="7">
        <v>100</v>
      </c>
      <c r="E78" s="8">
        <v>110</v>
      </c>
      <c r="F78" s="9">
        <f t="shared" si="2"/>
        <v>0.909090909090909</v>
      </c>
    </row>
    <row r="79" s="11" customFormat="1" ht="12.75" customHeight="1" spans="1:6">
      <c r="A79" s="5" t="s">
        <v>241</v>
      </c>
      <c r="B79" s="5" t="s">
        <v>242</v>
      </c>
      <c r="C79" s="6" t="s">
        <v>184</v>
      </c>
      <c r="D79" s="7">
        <v>29</v>
      </c>
      <c r="E79" s="8">
        <v>30</v>
      </c>
      <c r="F79" s="9">
        <f t="shared" si="2"/>
        <v>0.966666666666667</v>
      </c>
    </row>
    <row r="80" ht="12.75" customHeight="1" spans="1:6">
      <c r="A80" s="27" t="s">
        <v>243</v>
      </c>
      <c r="B80" s="27" t="s">
        <v>244</v>
      </c>
      <c r="C80" s="28" t="s">
        <v>58</v>
      </c>
      <c r="D80" s="29">
        <v>5.8</v>
      </c>
      <c r="E80" s="30">
        <v>6</v>
      </c>
      <c r="F80" s="22">
        <f t="shared" si="2"/>
        <v>0.966666666666667</v>
      </c>
    </row>
    <row r="81" ht="12.75" customHeight="1" spans="1:6">
      <c r="A81" s="27" t="s">
        <v>245</v>
      </c>
      <c r="B81" s="27" t="s">
        <v>246</v>
      </c>
      <c r="C81" s="28" t="s">
        <v>46</v>
      </c>
      <c r="D81" s="29">
        <v>460</v>
      </c>
      <c r="E81" s="30">
        <v>480</v>
      </c>
      <c r="F81" s="22">
        <f t="shared" si="2"/>
        <v>0.958333333333333</v>
      </c>
    </row>
    <row r="82" ht="12.75" customHeight="1" spans="1:6">
      <c r="A82" s="27" t="s">
        <v>247</v>
      </c>
      <c r="B82" s="27" t="s">
        <v>248</v>
      </c>
      <c r="C82" s="28" t="s">
        <v>38</v>
      </c>
      <c r="D82" s="29">
        <v>15</v>
      </c>
      <c r="E82" s="30">
        <v>16</v>
      </c>
      <c r="F82" s="22">
        <f t="shared" si="2"/>
        <v>0.9375</v>
      </c>
    </row>
    <row r="83" s="11" customFormat="1" ht="12.75" customHeight="1" spans="1:6">
      <c r="A83" s="5" t="s">
        <v>249</v>
      </c>
      <c r="B83" s="5" t="s">
        <v>250</v>
      </c>
      <c r="C83" s="6" t="s">
        <v>184</v>
      </c>
      <c r="D83" s="7">
        <v>9</v>
      </c>
      <c r="E83" s="8">
        <v>10</v>
      </c>
      <c r="F83" s="9">
        <f t="shared" si="2"/>
        <v>0.9</v>
      </c>
    </row>
    <row r="84" s="11" customFormat="1" ht="12.75" customHeight="1" spans="1:6">
      <c r="A84" s="5" t="s">
        <v>251</v>
      </c>
      <c r="B84" s="5" t="s">
        <v>252</v>
      </c>
      <c r="C84" s="6" t="s">
        <v>184</v>
      </c>
      <c r="D84" s="7">
        <v>11</v>
      </c>
      <c r="E84" s="8">
        <v>13</v>
      </c>
      <c r="F84" s="9">
        <f t="shared" si="2"/>
        <v>0.846153846153846</v>
      </c>
    </row>
    <row r="85" s="11" customFormat="1" ht="12.75" customHeight="1" spans="1:6">
      <c r="A85" s="5" t="s">
        <v>253</v>
      </c>
      <c r="B85" s="5" t="s">
        <v>254</v>
      </c>
      <c r="C85" s="6" t="s">
        <v>13</v>
      </c>
      <c r="D85" s="7">
        <v>155</v>
      </c>
      <c r="E85" s="8">
        <v>160</v>
      </c>
      <c r="F85" s="9">
        <f t="shared" si="2"/>
        <v>0.96875</v>
      </c>
    </row>
    <row r="86" s="11" customFormat="1" ht="12.75" customHeight="1" spans="1:6">
      <c r="A86" s="5" t="s">
        <v>255</v>
      </c>
      <c r="B86" s="5" t="s">
        <v>256</v>
      </c>
      <c r="C86" s="6" t="s">
        <v>257</v>
      </c>
      <c r="D86" s="7">
        <v>185</v>
      </c>
      <c r="E86" s="8">
        <v>190</v>
      </c>
      <c r="F86" s="9">
        <f t="shared" si="2"/>
        <v>0.973684210526316</v>
      </c>
    </row>
    <row r="87" s="11" customFormat="1" ht="12.75" customHeight="1" spans="1:6">
      <c r="A87" s="5" t="s">
        <v>258</v>
      </c>
      <c r="B87" s="5" t="s">
        <v>259</v>
      </c>
      <c r="C87" s="6" t="s">
        <v>184</v>
      </c>
      <c r="D87" s="7">
        <v>34</v>
      </c>
      <c r="E87" s="8">
        <v>35</v>
      </c>
      <c r="F87" s="9">
        <f t="shared" si="2"/>
        <v>0.971428571428571</v>
      </c>
    </row>
    <row r="88" s="11" customFormat="1" ht="12.75" customHeight="1" spans="1:6">
      <c r="A88" s="5" t="s">
        <v>260</v>
      </c>
      <c r="B88" s="5" t="s">
        <v>261</v>
      </c>
      <c r="C88" s="6" t="s">
        <v>184</v>
      </c>
      <c r="D88" s="7">
        <v>530</v>
      </c>
      <c r="E88" s="8">
        <v>540</v>
      </c>
      <c r="F88" s="9">
        <f t="shared" si="2"/>
        <v>0.981481481481482</v>
      </c>
    </row>
    <row r="89" s="11" customFormat="1" ht="12.75" customHeight="1" spans="1:6">
      <c r="A89" s="5" t="s">
        <v>262</v>
      </c>
      <c r="B89" s="5" t="s">
        <v>263</v>
      </c>
      <c r="C89" s="6" t="s">
        <v>264</v>
      </c>
      <c r="D89" s="7">
        <v>220</v>
      </c>
      <c r="E89" s="8">
        <v>230</v>
      </c>
      <c r="F89" s="9">
        <f t="shared" si="2"/>
        <v>0.956521739130435</v>
      </c>
    </row>
    <row r="90" ht="12.75" customHeight="1" spans="1:6">
      <c r="A90" s="27" t="s">
        <v>265</v>
      </c>
      <c r="B90" s="27" t="s">
        <v>266</v>
      </c>
      <c r="C90" s="28" t="s">
        <v>38</v>
      </c>
      <c r="D90" s="29">
        <v>15</v>
      </c>
      <c r="E90" s="30">
        <v>16</v>
      </c>
      <c r="F90" s="22">
        <f t="shared" si="2"/>
        <v>0.9375</v>
      </c>
    </row>
    <row r="91" ht="12.75" customHeight="1" spans="1:6">
      <c r="A91" s="27" t="s">
        <v>267</v>
      </c>
      <c r="B91" s="27" t="s">
        <v>268</v>
      </c>
      <c r="C91" s="28" t="s">
        <v>38</v>
      </c>
      <c r="D91" s="29">
        <v>3.7</v>
      </c>
      <c r="E91" s="30">
        <v>3.8</v>
      </c>
      <c r="F91" s="22">
        <f t="shared" si="2"/>
        <v>0.973684210526316</v>
      </c>
    </row>
    <row r="92" ht="12.75" customHeight="1" spans="1:6">
      <c r="A92" s="27" t="s">
        <v>269</v>
      </c>
      <c r="B92" s="27" t="s">
        <v>270</v>
      </c>
      <c r="C92" s="28" t="s">
        <v>38</v>
      </c>
      <c r="D92" s="29">
        <v>3.7</v>
      </c>
      <c r="E92" s="30">
        <v>3.8</v>
      </c>
      <c r="F92" s="22">
        <f t="shared" si="2"/>
        <v>0.973684210526316</v>
      </c>
    </row>
    <row r="93" ht="12.75" customHeight="1" spans="1:6">
      <c r="A93" s="27" t="s">
        <v>271</v>
      </c>
      <c r="B93" s="27" t="s">
        <v>272</v>
      </c>
      <c r="C93" s="28" t="s">
        <v>38</v>
      </c>
      <c r="D93" s="29">
        <v>3.7</v>
      </c>
      <c r="E93" s="30">
        <v>3.8</v>
      </c>
      <c r="F93" s="22">
        <f t="shared" si="2"/>
        <v>0.973684210526316</v>
      </c>
    </row>
    <row r="94" ht="12.75" customHeight="1" spans="1:6">
      <c r="A94" s="27" t="s">
        <v>273</v>
      </c>
      <c r="B94" s="27" t="s">
        <v>274</v>
      </c>
      <c r="C94" s="28" t="s">
        <v>38</v>
      </c>
      <c r="D94" s="29">
        <v>5.9</v>
      </c>
      <c r="E94" s="30">
        <v>6</v>
      </c>
      <c r="F94" s="22">
        <f t="shared" si="2"/>
        <v>0.983333333333333</v>
      </c>
    </row>
    <row r="95" ht="12.75" customHeight="1" spans="1:6">
      <c r="A95" s="27" t="s">
        <v>275</v>
      </c>
      <c r="B95" s="27" t="s">
        <v>276</v>
      </c>
      <c r="C95" s="28" t="s">
        <v>38</v>
      </c>
      <c r="D95" s="29">
        <v>5.9</v>
      </c>
      <c r="E95" s="30">
        <v>6</v>
      </c>
      <c r="F95" s="22">
        <f t="shared" si="2"/>
        <v>0.983333333333333</v>
      </c>
    </row>
    <row r="96" ht="12.75" customHeight="1" spans="1:6">
      <c r="A96" s="27" t="s">
        <v>277</v>
      </c>
      <c r="B96" s="27" t="s">
        <v>278</v>
      </c>
      <c r="C96" s="28" t="s">
        <v>98</v>
      </c>
      <c r="D96" s="29">
        <v>11.8</v>
      </c>
      <c r="E96" s="30">
        <v>12.8</v>
      </c>
      <c r="F96" s="22">
        <f t="shared" si="2"/>
        <v>0.921875</v>
      </c>
    </row>
    <row r="97" ht="12.75" customHeight="1" spans="1:6">
      <c r="A97" s="27" t="s">
        <v>279</v>
      </c>
      <c r="B97" s="27" t="s">
        <v>280</v>
      </c>
      <c r="C97" s="28" t="s">
        <v>46</v>
      </c>
      <c r="D97" s="29">
        <v>195</v>
      </c>
      <c r="E97" s="30">
        <v>220</v>
      </c>
      <c r="F97" s="22">
        <f t="shared" si="2"/>
        <v>0.886363636363636</v>
      </c>
    </row>
    <row r="98" ht="12.75" customHeight="1" spans="1:6">
      <c r="A98" s="27" t="s">
        <v>281</v>
      </c>
      <c r="B98" s="27" t="s">
        <v>282</v>
      </c>
      <c r="C98" s="28" t="s">
        <v>283</v>
      </c>
      <c r="D98" s="29">
        <v>0.4</v>
      </c>
      <c r="E98" s="30">
        <v>0.45</v>
      </c>
      <c r="F98" s="22">
        <f t="shared" si="2"/>
        <v>0.888888888888889</v>
      </c>
    </row>
    <row r="99" s="11" customFormat="1" ht="12.75" customHeight="1" spans="1:6">
      <c r="A99" s="5" t="s">
        <v>284</v>
      </c>
      <c r="B99" s="5" t="s">
        <v>285</v>
      </c>
      <c r="C99" s="6" t="s">
        <v>184</v>
      </c>
      <c r="D99" s="7">
        <v>8.5</v>
      </c>
      <c r="E99" s="8">
        <v>9</v>
      </c>
      <c r="F99" s="9">
        <f t="shared" si="2"/>
        <v>0.944444444444444</v>
      </c>
    </row>
    <row r="100" s="11" customFormat="1" ht="12.75" customHeight="1" spans="1:6">
      <c r="A100" s="5" t="s">
        <v>286</v>
      </c>
      <c r="B100" s="5" t="s">
        <v>287</v>
      </c>
      <c r="C100" s="6" t="s">
        <v>38</v>
      </c>
      <c r="D100" s="7">
        <v>170</v>
      </c>
      <c r="E100" s="8">
        <v>180</v>
      </c>
      <c r="F100" s="9">
        <f t="shared" si="2"/>
        <v>0.944444444444444</v>
      </c>
    </row>
    <row r="101" s="11" customFormat="1" ht="12.75" customHeight="1" spans="1:6">
      <c r="A101" s="5" t="s">
        <v>288</v>
      </c>
      <c r="B101" s="5" t="s">
        <v>289</v>
      </c>
      <c r="C101" s="6" t="s">
        <v>264</v>
      </c>
      <c r="D101" s="7">
        <v>90</v>
      </c>
      <c r="E101" s="8">
        <v>95</v>
      </c>
      <c r="F101" s="9">
        <f t="shared" si="2"/>
        <v>0.947368421052632</v>
      </c>
    </row>
    <row r="102" s="11" customFormat="1" ht="12.75" customHeight="1" spans="1:6">
      <c r="A102" s="5" t="s">
        <v>290</v>
      </c>
      <c r="B102" s="5" t="s">
        <v>291</v>
      </c>
      <c r="C102" s="6" t="s">
        <v>187</v>
      </c>
      <c r="D102" s="7">
        <v>12</v>
      </c>
      <c r="E102" s="8">
        <v>15</v>
      </c>
      <c r="F102" s="9">
        <f t="shared" si="2"/>
        <v>0.8</v>
      </c>
    </row>
    <row r="103" ht="12.75" customHeight="1" spans="1:6">
      <c r="A103" s="27" t="s">
        <v>292</v>
      </c>
      <c r="B103" s="27" t="s">
        <v>293</v>
      </c>
      <c r="C103" s="28" t="s">
        <v>58</v>
      </c>
      <c r="D103" s="29">
        <v>320</v>
      </c>
      <c r="E103" s="30">
        <v>480</v>
      </c>
      <c r="F103" s="22">
        <f t="shared" si="2"/>
        <v>0.666666666666667</v>
      </c>
    </row>
    <row r="104" ht="12.75" customHeight="1" spans="1:6">
      <c r="A104" s="27" t="s">
        <v>294</v>
      </c>
      <c r="B104" s="27" t="s">
        <v>295</v>
      </c>
      <c r="C104" s="28" t="s">
        <v>29</v>
      </c>
      <c r="D104" s="29">
        <v>0.42</v>
      </c>
      <c r="E104" s="30">
        <v>0.45</v>
      </c>
      <c r="F104" s="22">
        <f t="shared" si="2"/>
        <v>0.933333333333333</v>
      </c>
    </row>
    <row r="105" ht="12.75" customHeight="1" spans="1:6">
      <c r="A105" s="27" t="s">
        <v>296</v>
      </c>
      <c r="B105" s="27" t="s">
        <v>297</v>
      </c>
      <c r="C105" s="28" t="s">
        <v>29</v>
      </c>
      <c r="D105" s="29">
        <v>0.42</v>
      </c>
      <c r="E105" s="30">
        <v>0.45</v>
      </c>
      <c r="F105" s="22">
        <f t="shared" si="2"/>
        <v>0.933333333333333</v>
      </c>
    </row>
    <row r="106" ht="12.75" customHeight="1" spans="1:6">
      <c r="A106" s="27" t="s">
        <v>298</v>
      </c>
      <c r="B106" s="27" t="s">
        <v>299</v>
      </c>
      <c r="C106" s="28" t="s">
        <v>58</v>
      </c>
      <c r="D106" s="29">
        <v>0.29</v>
      </c>
      <c r="E106" s="30">
        <v>0.3</v>
      </c>
      <c r="F106" s="22">
        <f t="shared" si="2"/>
        <v>0.966666666666667</v>
      </c>
    </row>
    <row r="107" ht="12.75" customHeight="1" spans="1:6">
      <c r="A107" s="27" t="s">
        <v>300</v>
      </c>
      <c r="B107" s="27" t="s">
        <v>301</v>
      </c>
      <c r="C107" s="28" t="s">
        <v>302</v>
      </c>
      <c r="D107" s="29">
        <v>10</v>
      </c>
      <c r="E107" s="30">
        <v>12</v>
      </c>
      <c r="F107" s="22">
        <f t="shared" si="2"/>
        <v>0.833333333333333</v>
      </c>
    </row>
    <row r="108" ht="12.75" customHeight="1" spans="1:6">
      <c r="A108" s="27" t="s">
        <v>303</v>
      </c>
      <c r="B108" s="27" t="s">
        <v>304</v>
      </c>
      <c r="C108" s="28" t="s">
        <v>187</v>
      </c>
      <c r="D108" s="29">
        <v>66</v>
      </c>
      <c r="E108" s="30">
        <v>68</v>
      </c>
      <c r="F108" s="22">
        <f t="shared" si="2"/>
        <v>0.970588235294118</v>
      </c>
    </row>
    <row r="109" ht="12.75" customHeight="1" spans="1:6">
      <c r="A109" s="27" t="s">
        <v>305</v>
      </c>
      <c r="B109" s="27" t="s">
        <v>306</v>
      </c>
      <c r="C109" s="28" t="s">
        <v>109</v>
      </c>
      <c r="D109" s="29">
        <v>1.5</v>
      </c>
      <c r="E109" s="30">
        <v>1.6</v>
      </c>
      <c r="F109" s="22">
        <f t="shared" si="2"/>
        <v>0.9375</v>
      </c>
    </row>
    <row r="110" s="11" customFormat="1" ht="12.75" customHeight="1" spans="1:6">
      <c r="A110" s="5" t="s">
        <v>307</v>
      </c>
      <c r="B110" s="5" t="s">
        <v>308</v>
      </c>
      <c r="C110" s="6" t="s">
        <v>264</v>
      </c>
      <c r="D110" s="7">
        <v>220</v>
      </c>
      <c r="E110" s="8">
        <v>230</v>
      </c>
      <c r="F110" s="9">
        <f t="shared" si="2"/>
        <v>0.956521739130435</v>
      </c>
    </row>
    <row r="111" ht="12.75" customHeight="1" spans="1:6">
      <c r="A111" s="27" t="s">
        <v>309</v>
      </c>
      <c r="B111" s="31" t="s">
        <v>310</v>
      </c>
      <c r="C111" s="32" t="s">
        <v>46</v>
      </c>
      <c r="D111" s="33">
        <v>5200</v>
      </c>
      <c r="E111" s="34">
        <v>5800</v>
      </c>
      <c r="F111" s="35">
        <f t="shared" si="2"/>
        <v>0.896551724137931</v>
      </c>
    </row>
    <row r="112" spans="2:6">
      <c r="B112" s="36" t="s">
        <v>311</v>
      </c>
      <c r="C112" s="37"/>
      <c r="D112" s="38">
        <f>SUM(D4:D111)</f>
        <v>21239.53</v>
      </c>
      <c r="E112" s="39">
        <f>SUM(E4:E111)</f>
        <v>22666.9332429647</v>
      </c>
      <c r="F112" s="22">
        <f t="shared" si="2"/>
        <v>0.937027068123221</v>
      </c>
    </row>
  </sheetData>
  <autoFilter ref="A1:F112">
    <extLst/>
  </autoFilter>
  <mergeCells count="5">
    <mergeCell ref="A1:F1"/>
    <mergeCell ref="A2:C2"/>
    <mergeCell ref="D2:D3"/>
    <mergeCell ref="E2:E3"/>
    <mergeCell ref="F2:F3"/>
  </mergeCells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selection activeCell="K18" sqref="K18"/>
    </sheetView>
  </sheetViews>
  <sheetFormatPr defaultColWidth="9" defaultRowHeight="13.5"/>
  <cols>
    <col min="1" max="1" width="10.8333333333333"/>
    <col min="2" max="2" width="31.25" customWidth="1"/>
    <col min="3" max="4" width="10.8333333333333"/>
    <col min="5" max="5" width="19" customWidth="1"/>
  </cols>
  <sheetData>
    <row r="1" ht="49.5" spans="1:10">
      <c r="A1" s="1" t="s">
        <v>1</v>
      </c>
      <c r="B1" s="2" t="s">
        <v>312</v>
      </c>
      <c r="C1" s="2" t="s">
        <v>3</v>
      </c>
      <c r="D1" s="2" t="s">
        <v>4</v>
      </c>
      <c r="E1" s="2" t="s">
        <v>5</v>
      </c>
      <c r="F1" s="2" t="s">
        <v>6</v>
      </c>
      <c r="G1" s="3" t="s">
        <v>7</v>
      </c>
      <c r="H1" s="4" t="s">
        <v>8</v>
      </c>
      <c r="I1" s="1" t="s">
        <v>9</v>
      </c>
      <c r="J1" s="10" t="s">
        <v>10</v>
      </c>
    </row>
    <row r="2" spans="2:6">
      <c r="B2" s="5" t="s">
        <v>313</v>
      </c>
      <c r="C2" s="6" t="s">
        <v>264</v>
      </c>
      <c r="D2" s="7">
        <v>220</v>
      </c>
      <c r="E2" s="8">
        <v>240</v>
      </c>
      <c r="F2" s="9">
        <f>D2/E2*100%</f>
        <v>0.91666666667</v>
      </c>
    </row>
    <row r="4" spans="2:5">
      <c r="B4" s="5" t="s">
        <v>314</v>
      </c>
      <c r="C4" s="6" t="s">
        <v>98</v>
      </c>
      <c r="D4" s="7">
        <v>1.1</v>
      </c>
      <c r="E4" s="8">
        <v>1.2</v>
      </c>
    </row>
    <row r="5" spans="2:5">
      <c r="B5" s="5" t="s">
        <v>315</v>
      </c>
      <c r="C5" s="6" t="s">
        <v>98</v>
      </c>
      <c r="D5" s="7">
        <v>2.1</v>
      </c>
      <c r="E5" s="8">
        <v>2.2</v>
      </c>
    </row>
    <row r="6" spans="2:5">
      <c r="B6" s="5" t="s">
        <v>316</v>
      </c>
      <c r="C6" s="6" t="s">
        <v>98</v>
      </c>
      <c r="D6" s="7">
        <v>2.8</v>
      </c>
      <c r="E6" s="8">
        <v>2.9</v>
      </c>
    </row>
    <row r="7" spans="2:5">
      <c r="B7" s="5" t="s">
        <v>317</v>
      </c>
      <c r="C7" s="6" t="s">
        <v>98</v>
      </c>
      <c r="D7" s="7">
        <v>3.2</v>
      </c>
      <c r="E7" s="8">
        <v>3.3</v>
      </c>
    </row>
    <row r="8" spans="2:5">
      <c r="B8" s="5" t="s">
        <v>318</v>
      </c>
      <c r="C8" s="6" t="s">
        <v>29</v>
      </c>
      <c r="D8" s="7">
        <v>18</v>
      </c>
      <c r="E8" s="8">
        <v>19</v>
      </c>
    </row>
    <row r="9" spans="2:5">
      <c r="B9" s="5" t="s">
        <v>319</v>
      </c>
      <c r="C9" s="6" t="s">
        <v>320</v>
      </c>
      <c r="D9" s="7">
        <v>42</v>
      </c>
      <c r="E9" s="8">
        <v>42</v>
      </c>
    </row>
    <row r="10" spans="2:5">
      <c r="B10" s="5" t="s">
        <v>321</v>
      </c>
      <c r="C10" s="6" t="s">
        <v>29</v>
      </c>
      <c r="D10" s="7">
        <v>46</v>
      </c>
      <c r="E10" s="8">
        <v>46</v>
      </c>
    </row>
  </sheetData>
  <pageMargins left="0.75" right="0.75" top="1" bottom="1" header="0.511805555555556" footer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Sheet2</vt:lpstr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◆宇·淺晿</cp:lastModifiedBy>
  <cp:revision>0</cp:revision>
  <dcterms:created xsi:type="dcterms:W3CDTF">2024-02-22T00:20:00Z</dcterms:created>
  <dcterms:modified xsi:type="dcterms:W3CDTF">2024-02-22T02:27:28Z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2052-10.8.2.6613</vt:lpwstr>
  </property>
</Properties>
</file>